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62" activeTab="2"/>
  </bookViews>
  <sheets>
    <sheet name="控制价" sheetId="1" r:id="rId1"/>
    <sheet name="表2工程项目造价汇总表" sheetId="9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  <sheet name="表14人工、材料设备、机械汇总表" sheetId="8" r:id="rId7"/>
  </sheets>
  <definedNames>
    <definedName name="_xlnm.Print_Area" localSheetId="1">表2工程项目造价汇总表!$A$1:$D$11</definedName>
    <definedName name="_xlnm._FilterDatabase" localSheetId="4" hidden="1">表5分部分项工程量清单与计价表!$A$9:$L$92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<sst xmlns="http://schemas.openxmlformats.org/spreadsheetml/2006/main" count="1559" uniqueCount="801">
  <si>
    <t/>
  </si>
  <si>
    <t>2025年海丝检测公司南屿基地试验室装修改造项目</t>
  </si>
  <si>
    <t>工 程 控 制 价</t>
  </si>
  <si>
    <t>总价(小写):</t>
  </si>
  <si>
    <t>(大写):</t>
  </si>
  <si>
    <t>工程项目造价汇总表</t>
  </si>
  <si>
    <t>工程名称：2025年海丝检测公司南屿基地试验室装修改造项目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</si>
  <si>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</si>
  <si>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</si>
  <si>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</si>
  <si>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</si>
  <si>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</si>
  <si>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</si>
  <si>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</si>
  <si>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</si>
  <si>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含安全人员费用</t>
  </si>
  <si>
    <t>人员费用</t>
  </si>
  <si>
    <t>现场负责人</t>
  </si>
  <si>
    <t>不含税单价7500元/（人*月），数量暂定1人，1个月，且此项为固定项，不参与竞争性报价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</si>
  <si>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</si>
  <si>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</si>
  <si>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计（1+2+3）</t>
  </si>
  <si>
    <t>单项工程造价汇总表</t>
  </si>
  <si>
    <t>工程名称：2025年海丝检测公司南屿基地试验室装修改造项目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</si>
  <si>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</si>
  <si>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</si>
  <si>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</si>
  <si>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</si>
  <si>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</si>
  <si>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</si>
  <si>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</si>
  <si>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安全生产费及人员费用</t>
  </si>
  <si>
    <t>合        计</t>
  </si>
  <si>
    <t>单位工程造价汇总表</t>
  </si>
  <si>
    <t>工程名称：2025年海丝检测公司南屿基地试验室装修改造项目  单体建筑  房屋建筑与装饰工程</t>
  </si>
  <si>
    <t>第1页 共3页</t>
  </si>
  <si>
    <t>汇 总 内 容</t>
  </si>
  <si>
    <t>金 额(元)</t>
  </si>
  <si>
    <t>分部分项工程费</t>
  </si>
  <si>
    <t>1.1</t>
  </si>
  <si>
    <t>沥青实验室</t>
  </si>
  <si>
    <t>1.2</t>
  </si>
  <si>
    <t>仓库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</si>
  <si>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</si>
  <si>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</si>
  <si>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</si>
  <si>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</si>
  <si>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</si>
  <si>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</si>
  <si>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</si>
  <si>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</si>
  <si>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</si>
  <si>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</si>
  <si>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</si>
  <si>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</si>
  <si>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</si>
  <si>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</si>
  <si>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</si>
  <si>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</si>
  <si>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</si>
  <si>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</si>
  <si>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</si>
  <si>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</si>
  <si>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工程名称：2025年海丝检测公司南屿基地试验室装修改造项目  单体建筑  安装工程</t>
  </si>
  <si>
    <t>第2页 共3页</t>
  </si>
  <si>
    <t>标养室</t>
  </si>
  <si>
    <t>工程名称：2025年海丝检测公司南屿基地试验室装修改造项目  单体建筑  人员费用</t>
  </si>
  <si>
    <t>第3页 共3页</t>
  </si>
  <si>
    <t>分部分项工程量清单与计价表</t>
  </si>
  <si>
    <t>第1页 共4页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</si>
  <si>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</si>
  <si>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</si>
  <si>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</si>
  <si>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</si>
  <si>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</si>
  <si>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</si>
  <si>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</si>
  <si>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</si>
  <si>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</si>
  <si>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</si>
  <si>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</si>
  <si>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拆除工程</t>
  </si>
  <si>
    <t>011601001001</t>
  </si>
  <si>
    <t>砖（石）砌体拆除</t>
  </si>
  <si>
    <t>(1)拆除原有标准砖墙体</t>
  </si>
  <si>
    <t>m3</t>
  </si>
  <si>
    <t>011601001002</t>
  </si>
  <si>
    <t>(1)打门洞</t>
  </si>
  <si>
    <t>011604002001</t>
  </si>
  <si>
    <t>立面抹灰层拆除</t>
  </si>
  <si>
    <t>(1)拆除原有油漆涂料</t>
  </si>
  <si>
    <t>m2</t>
  </si>
  <si>
    <t>4</t>
  </si>
  <si>
    <t>011610001001</t>
  </si>
  <si>
    <t>门窗拆除</t>
  </si>
  <si>
    <t>(1)拆除原有钢制防盗门4樘及玻璃窗1樘</t>
  </si>
  <si>
    <t>樘</t>
  </si>
  <si>
    <t>5</t>
  </si>
  <si>
    <t>010103002001</t>
  </si>
  <si>
    <t>余方弃置</t>
  </si>
  <si>
    <t>(1)建筑垃圾
(2)5km</t>
  </si>
  <si>
    <t>砌体工程</t>
  </si>
  <si>
    <t>6</t>
  </si>
  <si>
    <t>010402001001</t>
  </si>
  <si>
    <t>砌块墙</t>
  </si>
  <si>
    <t>(1)门洞封堵</t>
  </si>
  <si>
    <t>7</t>
  </si>
  <si>
    <t>011210006001</t>
  </si>
  <si>
    <t>其他隔断</t>
  </si>
  <si>
    <t>(1)其他隔断(双面轻钢龙骨硅酸钙板隔墙)
(2)其他隔断(隔音墙内填吸音棉墙)</t>
  </si>
  <si>
    <t>墙面工程</t>
  </si>
  <si>
    <t>8</t>
  </si>
  <si>
    <t>011201001001</t>
  </si>
  <si>
    <t>墙面一般抹灰</t>
  </si>
  <si>
    <t>(1)内墙面水泥砂浆一般抹灰(12+6mm厚 砖墙、混凝土墙)</t>
  </si>
  <si>
    <t>9</t>
  </si>
  <si>
    <t>011204003001</t>
  </si>
  <si>
    <t>块料墙面</t>
  </si>
  <si>
    <t>(1)门洞修补后外墙贴相同瓷砖50*200</t>
  </si>
  <si>
    <t>10</t>
  </si>
  <si>
    <t>011406001001</t>
  </si>
  <si>
    <t>抹灰面油漆涂料</t>
  </si>
  <si>
    <t>(1)内墙面
(2)满挂腻子2遍
(3)1底2面</t>
  </si>
  <si>
    <t>11</t>
  </si>
  <si>
    <t>011406001005</t>
  </si>
  <si>
    <t>(1)外墙面
(2)满挂腻子2遍
(3)1底2面</t>
  </si>
  <si>
    <t>楼地面工程</t>
  </si>
  <si>
    <t>12</t>
  </si>
  <si>
    <t>011101006001</t>
  </si>
  <si>
    <t>平面砂浆找平层</t>
  </si>
  <si>
    <t>(1)1:3水泥砂浆找平层20mm厚</t>
  </si>
  <si>
    <t>13</t>
  </si>
  <si>
    <t>011102003001</t>
  </si>
  <si>
    <t>块料楼地面</t>
  </si>
  <si>
    <t>(1)20厚1：2水泥砂浆结合层
(2)800*800玻化砖</t>
  </si>
  <si>
    <t>14</t>
  </si>
  <si>
    <t>010507001001</t>
  </si>
  <si>
    <t>散水、坡道</t>
  </si>
  <si>
    <t>(1)水泥面层防滑坡道 12J003-4A/A7 碎石垫层</t>
  </si>
  <si>
    <t>天棚工程</t>
  </si>
  <si>
    <t>15</t>
  </si>
  <si>
    <t>011302001001</t>
  </si>
  <si>
    <t>天棚吊顶（转换层）</t>
  </si>
  <si>
    <t>(1)其他(天花角钢吊架制作、安装)</t>
  </si>
  <si>
    <t>t</t>
  </si>
  <si>
    <t>16</t>
  </si>
  <si>
    <t>011302001002</t>
  </si>
  <si>
    <t>天棚吊顶</t>
  </si>
  <si>
    <t>(1)装配式U型轻钢(不上人型) 
(2)600*600铝扣板</t>
  </si>
  <si>
    <t>其它工程</t>
  </si>
  <si>
    <t>17</t>
  </si>
  <si>
    <t>010802001004</t>
  </si>
  <si>
    <t>金属（塑钢）门</t>
  </si>
  <si>
    <t>(1)金属（塑钢）门</t>
  </si>
  <si>
    <t>第2页 共4页</t>
  </si>
  <si>
    <t>18</t>
  </si>
  <si>
    <t>010807001001</t>
  </si>
  <si>
    <t>金属（塑钢、断桥）窗</t>
  </si>
  <si>
    <t>(1)铝合金型材
(2)钢化玻璃δ6</t>
  </si>
  <si>
    <t>19</t>
  </si>
  <si>
    <t>011501022001</t>
  </si>
  <si>
    <t>不锈钢工作台</t>
  </si>
  <si>
    <t>(1)高0.8m+深0.7m</t>
  </si>
  <si>
    <t>m</t>
  </si>
  <si>
    <t>20</t>
  </si>
  <si>
    <t>011501008001</t>
  </si>
  <si>
    <t>置物架</t>
  </si>
  <si>
    <t>(1)成品置物架2*0.6*2.0</t>
  </si>
  <si>
    <t>套</t>
  </si>
  <si>
    <t>21</t>
  </si>
  <si>
    <t>011601001003</t>
  </si>
  <si>
    <t>22</t>
  </si>
  <si>
    <t>010402001002</t>
  </si>
  <si>
    <t>23</t>
  </si>
  <si>
    <t>011201001002</t>
  </si>
  <si>
    <t>24</t>
  </si>
  <si>
    <t>011406001002</t>
  </si>
  <si>
    <t>25</t>
  </si>
  <si>
    <t>011406001003</t>
  </si>
  <si>
    <t>26</t>
  </si>
  <si>
    <t>010802001003</t>
  </si>
  <si>
    <t>27</t>
  </si>
  <si>
    <t>010103002003</t>
  </si>
  <si>
    <t>单位工程(17安装)</t>
  </si>
  <si>
    <t>分项工程(17安装)</t>
  </si>
  <si>
    <t>28</t>
  </si>
  <si>
    <t>030404017001</t>
  </si>
  <si>
    <t>配电箱</t>
  </si>
  <si>
    <t>(1)总配电箱</t>
  </si>
  <si>
    <t>台</t>
  </si>
  <si>
    <t>29</t>
  </si>
  <si>
    <t>030408001001</t>
  </si>
  <si>
    <t>电力电缆</t>
  </si>
  <si>
    <t>(1)室内铜芯电力电缆敷设(电缆截面 YJV-0.6/1KV 5×10) 五芯电力电缆敷设</t>
  </si>
  <si>
    <t>30</t>
  </si>
  <si>
    <t>030413003001</t>
  </si>
  <si>
    <t>打洞(孔)</t>
  </si>
  <si>
    <t>(1)墙体转孔</t>
  </si>
  <si>
    <t>个</t>
  </si>
  <si>
    <t>31</t>
  </si>
  <si>
    <t>030411001001</t>
  </si>
  <si>
    <t>配管</t>
  </si>
  <si>
    <t>(1)DN32钢管暗配</t>
  </si>
  <si>
    <t>32</t>
  </si>
  <si>
    <t>030404017003</t>
  </si>
  <si>
    <t>(1)独立小电箱
(2)380V空气开关</t>
  </si>
  <si>
    <t>33</t>
  </si>
  <si>
    <t>030404017004</t>
  </si>
  <si>
    <t>(1)独立小电箱
(2)220V空气开关</t>
  </si>
  <si>
    <t>34</t>
  </si>
  <si>
    <t>030411004001</t>
  </si>
  <si>
    <t>配线</t>
  </si>
  <si>
    <t>(1)BV 450/750V 2.5</t>
  </si>
  <si>
    <t>35</t>
  </si>
  <si>
    <t>030411004002</t>
  </si>
  <si>
    <t>(1)BV 450/750V 4</t>
  </si>
  <si>
    <t>36</t>
  </si>
  <si>
    <t>030408001002</t>
  </si>
  <si>
    <t>(1)室内铜芯电力电缆敷设(电缆截面 YJV-0.6/1KV 5×6)</t>
  </si>
  <si>
    <t>37</t>
  </si>
  <si>
    <t>030411001004</t>
  </si>
  <si>
    <t>(1)名称:管道敷设
(2)材质:JDG
(3)规格:DN20
(4)配置形式:暗敷
(5)接地要求:</t>
  </si>
  <si>
    <t>38</t>
  </si>
  <si>
    <t>030412004001</t>
  </si>
  <si>
    <t>普通灯具</t>
  </si>
  <si>
    <t>(1)600*600平板灯</t>
  </si>
  <si>
    <t>39</t>
  </si>
  <si>
    <t>030404034001</t>
  </si>
  <si>
    <t>照明开关</t>
  </si>
  <si>
    <t>第3页 共4页</t>
  </si>
  <si>
    <t>空调</t>
  </si>
  <si>
    <t>40</t>
  </si>
  <si>
    <t>030701003003</t>
  </si>
  <si>
    <t>空调器</t>
  </si>
  <si>
    <t>(1)名称:格力3P立式空调</t>
  </si>
  <si>
    <t>41</t>
  </si>
  <si>
    <t>030404035001</t>
  </si>
  <si>
    <t>插座</t>
  </si>
  <si>
    <t>(1)二、三极插座10A</t>
  </si>
  <si>
    <t>42</t>
  </si>
  <si>
    <t>030413003002</t>
  </si>
  <si>
    <t>43</t>
  </si>
  <si>
    <t>011501022002</t>
  </si>
  <si>
    <t>通风柜</t>
  </si>
  <si>
    <t>(1)成品落地式通风柜（含离心风机、电动风阀、通风管道）
(2)1800*850*2350</t>
  </si>
  <si>
    <t>给排水工程</t>
  </si>
  <si>
    <t>44</t>
  </si>
  <si>
    <t>010101003001</t>
  </si>
  <si>
    <t>挖沟槽土方</t>
  </si>
  <si>
    <t>(1)人工挖沟槽土方(三类土 槽深2m以内)</t>
  </si>
  <si>
    <t>45</t>
  </si>
  <si>
    <t>031001006001</t>
  </si>
  <si>
    <t>塑料管</t>
  </si>
  <si>
    <t>(1)PPR给水管DN32</t>
  </si>
  <si>
    <t>46</t>
  </si>
  <si>
    <t>040305001001</t>
  </si>
  <si>
    <t>垫层</t>
  </si>
  <si>
    <t>(1)20Cm
(2)砂垫层</t>
  </si>
  <si>
    <t>47</t>
  </si>
  <si>
    <t>010103001001</t>
  </si>
  <si>
    <t>回填方</t>
  </si>
  <si>
    <t>(1)原土回填</t>
  </si>
  <si>
    <t>48</t>
  </si>
  <si>
    <t>031004004001</t>
  </si>
  <si>
    <t>洗涤盆</t>
  </si>
  <si>
    <t>(1)材质:成品不锈钢水槽带柜门)
(2)规格、类型:L=1500</t>
  </si>
  <si>
    <t>组</t>
  </si>
  <si>
    <t>49</t>
  </si>
  <si>
    <t>031001006002</t>
  </si>
  <si>
    <t>50</t>
  </si>
  <si>
    <t>031004014002</t>
  </si>
  <si>
    <t>给、排水附(配)件</t>
  </si>
  <si>
    <t>(1)地漏
(2)水龙头</t>
  </si>
  <si>
    <t>个/组</t>
  </si>
  <si>
    <t>监控</t>
  </si>
  <si>
    <t>51</t>
  </si>
  <si>
    <t>040205020001</t>
  </si>
  <si>
    <t>监控摄像机（仅安装人工费）</t>
  </si>
  <si>
    <t>(1)红外阵列筒型网络摄像机
(2)400万全彩夜视</t>
  </si>
  <si>
    <t>52</t>
  </si>
  <si>
    <t>030411001003</t>
  </si>
  <si>
    <t>(1)名称:管道敷设
(2)材质:JDG
(3)规格:DN20
(4)配置形式:埋地
(5)接地要求:防腐接地</t>
  </si>
  <si>
    <t>53</t>
  </si>
  <si>
    <t>030502005001</t>
  </si>
  <si>
    <t>双绞线缆</t>
  </si>
  <si>
    <t>(1)UTP5</t>
  </si>
  <si>
    <t>54</t>
  </si>
  <si>
    <t>YJ001</t>
  </si>
  <si>
    <t>监控系统调试</t>
  </si>
  <si>
    <t>(1)新增监控并入原有监控系统</t>
  </si>
  <si>
    <t>项</t>
  </si>
  <si>
    <t>55</t>
  </si>
  <si>
    <t>030412004002</t>
  </si>
  <si>
    <t>(1)防水吸顶灯</t>
  </si>
  <si>
    <t>56</t>
  </si>
  <si>
    <t>YJ002</t>
  </si>
  <si>
    <t>线路整改</t>
  </si>
  <si>
    <t>(1)原有线路排查、更换</t>
  </si>
  <si>
    <t>57</t>
  </si>
  <si>
    <t>YJ003</t>
  </si>
  <si>
    <t>树脂瓦屋面加固</t>
  </si>
  <si>
    <t>(1)树脂瓦屋面加固
(2)增加40*80方管
(3)嵌缝打胶</t>
  </si>
  <si>
    <t>人员费用及安全生产费</t>
  </si>
  <si>
    <t>单价措施项目清单与计价表</t>
  </si>
  <si>
    <t>合       计</t>
  </si>
  <si>
    <t>人工、材料设备、机械汇总表</t>
  </si>
  <si>
    <t>第1页 共5页</t>
  </si>
  <si>
    <t>工料机编码</t>
  </si>
  <si>
    <t>工料机名称</t>
  </si>
  <si>
    <t>规格、型号等特殊要求</t>
  </si>
  <si>
    <t>单位</t>
  </si>
  <si>
    <t>数量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</si>
  <si>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</si>
  <si>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</si>
  <si>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</si>
  <si>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</si>
  <si>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</si>
  <si>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</si>
  <si>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</si>
  <si>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</si>
  <si>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01030190</t>
  </si>
  <si>
    <t>镀锌铁丝</t>
  </si>
  <si>
    <t>Φ2.2～1.2</t>
  </si>
  <si>
    <t>kg</t>
  </si>
  <si>
    <t>01090110</t>
  </si>
  <si>
    <t>圆钢</t>
  </si>
  <si>
    <t>综合</t>
  </si>
  <si>
    <t>01210010</t>
  </si>
  <si>
    <t>角钢</t>
  </si>
  <si>
    <t>01291750</t>
  </si>
  <si>
    <t>热轧厚钢板</t>
  </si>
  <si>
    <t>δ8.0～15</t>
  </si>
  <si>
    <t>01510020</t>
  </si>
  <si>
    <t>铝合金型材</t>
  </si>
  <si>
    <t>01530010</t>
  </si>
  <si>
    <t>封铅</t>
  </si>
  <si>
    <t>含铅65% 锡35%</t>
  </si>
  <si>
    <t>01610250</t>
  </si>
  <si>
    <t>铁件</t>
  </si>
  <si>
    <t>02010180</t>
  </si>
  <si>
    <t>橡胶板</t>
  </si>
  <si>
    <t>δ1-3</t>
  </si>
  <si>
    <t>02070240</t>
  </si>
  <si>
    <t>橡胶垫</t>
  </si>
  <si>
    <t>δ2</t>
  </si>
  <si>
    <t>02130050</t>
  </si>
  <si>
    <t>聚四氟乙烯生料带</t>
  </si>
  <si>
    <t>宽20</t>
  </si>
  <si>
    <t>02270001</t>
  </si>
  <si>
    <t>白布</t>
  </si>
  <si>
    <t>02270260</t>
  </si>
  <si>
    <t>棉纱</t>
  </si>
  <si>
    <t>02270270</t>
  </si>
  <si>
    <t>棉纱头</t>
  </si>
  <si>
    <t>03010640</t>
  </si>
  <si>
    <t>木螺钉</t>
  </si>
  <si>
    <t>M2-4×6-65</t>
  </si>
  <si>
    <t>03012440</t>
  </si>
  <si>
    <t>半圆头镀锌螺栓</t>
  </si>
  <si>
    <t>M2～5×15～50</t>
  </si>
  <si>
    <t>03012480</t>
  </si>
  <si>
    <t>M5×40</t>
  </si>
  <si>
    <t>03014970</t>
  </si>
  <si>
    <t>六角螺栓</t>
  </si>
  <si>
    <t>03015360</t>
  </si>
  <si>
    <t>膨胀螺栓</t>
  </si>
  <si>
    <t>M6-12×50-120</t>
  </si>
  <si>
    <t>03015420</t>
  </si>
  <si>
    <t>M6</t>
  </si>
  <si>
    <t>03070040</t>
  </si>
  <si>
    <t>水嘴</t>
  </si>
  <si>
    <t>DN15</t>
  </si>
  <si>
    <t>03070380</t>
  </si>
  <si>
    <t>地漏</t>
  </si>
  <si>
    <t>DN50</t>
  </si>
  <si>
    <t>03070550</t>
  </si>
  <si>
    <t>存水弯</t>
  </si>
  <si>
    <t>03070660</t>
  </si>
  <si>
    <t>长颈水嘴</t>
  </si>
  <si>
    <t>03070910</t>
  </si>
  <si>
    <t>洗涤盆排水附件</t>
  </si>
  <si>
    <t>03130300</t>
  </si>
  <si>
    <t>松香焊锡丝</t>
  </si>
  <si>
    <t>03130790</t>
  </si>
  <si>
    <t>冲击钻头</t>
  </si>
  <si>
    <t>Φ6～8</t>
  </si>
  <si>
    <t>03130810</t>
  </si>
  <si>
    <t>Φ8～16</t>
  </si>
  <si>
    <t>03130830</t>
  </si>
  <si>
    <t>Φ8</t>
  </si>
  <si>
    <t>03130940</t>
  </si>
  <si>
    <t>合金钢钻头</t>
  </si>
  <si>
    <t>03130970</t>
  </si>
  <si>
    <t>Φ10</t>
  </si>
  <si>
    <t>03131110</t>
  </si>
  <si>
    <t>锯条</t>
  </si>
  <si>
    <t>根</t>
  </si>
  <si>
    <t>03131120</t>
  </si>
  <si>
    <t>钢锯条</t>
  </si>
  <si>
    <t>03131360</t>
  </si>
  <si>
    <t>塑料胀管</t>
  </si>
  <si>
    <t>Φ6-8</t>
  </si>
  <si>
    <t>03131480</t>
  </si>
  <si>
    <t>铁砂布</t>
  </si>
  <si>
    <t>张</t>
  </si>
  <si>
    <t>03131540</t>
  </si>
  <si>
    <t>金属片</t>
  </si>
  <si>
    <t>Φ150</t>
  </si>
  <si>
    <t>片</t>
  </si>
  <si>
    <t>03131630</t>
  </si>
  <si>
    <t>低碳钢焊条</t>
  </si>
  <si>
    <t>J422 Φ3.2</t>
  </si>
  <si>
    <t>03131890</t>
  </si>
  <si>
    <t>锡基钎料</t>
  </si>
  <si>
    <t>第2页 共5页</t>
  </si>
  <si>
    <t>03210660</t>
  </si>
  <si>
    <t>平垫铁</t>
  </si>
  <si>
    <t>04010001</t>
  </si>
  <si>
    <t>水泥</t>
  </si>
  <si>
    <t>32.5</t>
  </si>
  <si>
    <t>04010050</t>
  </si>
  <si>
    <t>袋装水泥</t>
  </si>
  <si>
    <t>04010170</t>
  </si>
  <si>
    <t>散装水泥</t>
  </si>
  <si>
    <t>42.5</t>
  </si>
  <si>
    <t>04030010</t>
  </si>
  <si>
    <t>金刚砂</t>
  </si>
  <si>
    <t>16#</t>
  </si>
  <si>
    <t>04030150</t>
  </si>
  <si>
    <t>中(粗)砂</t>
  </si>
  <si>
    <t>损耗2%+膨胀1.18</t>
  </si>
  <si>
    <t>04030200</t>
  </si>
  <si>
    <t>天然中砂</t>
  </si>
  <si>
    <t>04030230</t>
  </si>
  <si>
    <t>净干砂（机制砂）</t>
  </si>
  <si>
    <t>04050190</t>
  </si>
  <si>
    <t>碎石</t>
  </si>
  <si>
    <t>04050230</t>
  </si>
  <si>
    <t>Φ5-25</t>
  </si>
  <si>
    <t>04050240</t>
  </si>
  <si>
    <t>Φ5-31.5</t>
  </si>
  <si>
    <t>04090030</t>
  </si>
  <si>
    <t>粉煤灰</t>
  </si>
  <si>
    <t>Ⅱ级</t>
  </si>
  <si>
    <t>04090360</t>
  </si>
  <si>
    <t>粘土膏</t>
  </si>
  <si>
    <t>04150080</t>
  </si>
  <si>
    <t>加气混凝土砌块</t>
  </si>
  <si>
    <t>A3.5</t>
  </si>
  <si>
    <t>05030220</t>
  </si>
  <si>
    <t>松木锯材</t>
  </si>
  <si>
    <t>06050010</t>
  </si>
  <si>
    <t>钢化玻璃</t>
  </si>
  <si>
    <t>δ6</t>
  </si>
  <si>
    <t>07010060</t>
  </si>
  <si>
    <t>瓷质面砖</t>
  </si>
  <si>
    <t>95×95</t>
  </si>
  <si>
    <t>07050020</t>
  </si>
  <si>
    <t>玻化砖</t>
  </si>
  <si>
    <t>800×800</t>
  </si>
  <si>
    <t>58</t>
  </si>
  <si>
    <t>09050190</t>
  </si>
  <si>
    <t>铝扣板</t>
  </si>
  <si>
    <t>600×600</t>
  </si>
  <si>
    <t>59</t>
  </si>
  <si>
    <t>09190010</t>
  </si>
  <si>
    <t>硅酸钙板</t>
  </si>
  <si>
    <t>6厚</t>
  </si>
  <si>
    <t>60</t>
  </si>
  <si>
    <t>10010070</t>
  </si>
  <si>
    <t>轻钢龙骨(不上人型）</t>
  </si>
  <si>
    <t>平面300×300</t>
  </si>
  <si>
    <t>61</t>
  </si>
  <si>
    <t>10010250</t>
  </si>
  <si>
    <t>轻钢竖龙骨</t>
  </si>
  <si>
    <t>75×50</t>
  </si>
  <si>
    <t>62</t>
  </si>
  <si>
    <t>10010260</t>
  </si>
  <si>
    <t>轻钢天地龙骨</t>
  </si>
  <si>
    <t>75×40</t>
  </si>
  <si>
    <t>63</t>
  </si>
  <si>
    <t>11000001</t>
  </si>
  <si>
    <t>塑钢门</t>
  </si>
  <si>
    <t>64</t>
  </si>
  <si>
    <t>12030400</t>
  </si>
  <si>
    <t>铝合金收边线</t>
  </si>
  <si>
    <t>65</t>
  </si>
  <si>
    <t>13010160</t>
  </si>
  <si>
    <t>酚醛调和漆</t>
  </si>
  <si>
    <t>66</t>
  </si>
  <si>
    <t>13010670</t>
  </si>
  <si>
    <t>内墙用乳胶漆底漆</t>
  </si>
  <si>
    <t>67</t>
  </si>
  <si>
    <t>13010671</t>
  </si>
  <si>
    <t>外墙用乳胶漆底漆</t>
  </si>
  <si>
    <t>68</t>
  </si>
  <si>
    <t>13030480</t>
  </si>
  <si>
    <t>腻子粉</t>
  </si>
  <si>
    <t>69</t>
  </si>
  <si>
    <t>13030680</t>
  </si>
  <si>
    <t>内墙用乳胶漆面漆</t>
  </si>
  <si>
    <t>70</t>
  </si>
  <si>
    <t>13030690</t>
  </si>
  <si>
    <t>外墙用乳胶漆面漆</t>
  </si>
  <si>
    <t>71</t>
  </si>
  <si>
    <t>13050100</t>
  </si>
  <si>
    <t>醇酸防锈漆</t>
  </si>
  <si>
    <t>C53-1</t>
  </si>
  <si>
    <t>72</t>
  </si>
  <si>
    <t>13050220</t>
  </si>
  <si>
    <t>沥青绝缘漆</t>
  </si>
  <si>
    <t>73</t>
  </si>
  <si>
    <t>13350560</t>
  </si>
  <si>
    <t>防水密封胶</t>
  </si>
  <si>
    <t>74</t>
  </si>
  <si>
    <t>13350660</t>
  </si>
  <si>
    <t>聚氨酯发泡密封胶</t>
  </si>
  <si>
    <t>750ml/支</t>
  </si>
  <si>
    <t>支</t>
  </si>
  <si>
    <t>75</t>
  </si>
  <si>
    <t>14030060</t>
  </si>
  <si>
    <t>汽油</t>
  </si>
  <si>
    <t>92#</t>
  </si>
  <si>
    <t>76</t>
  </si>
  <si>
    <t>14070160</t>
  </si>
  <si>
    <t>机油</t>
  </si>
  <si>
    <t>15#</t>
  </si>
  <si>
    <t>第3页 共5页</t>
  </si>
  <si>
    <t>77</t>
  </si>
  <si>
    <t>14090010</t>
  </si>
  <si>
    <t>电力复合酯</t>
  </si>
  <si>
    <t>78</t>
  </si>
  <si>
    <t>14330190</t>
  </si>
  <si>
    <t>硬脂酸</t>
  </si>
  <si>
    <t>一级</t>
  </si>
  <si>
    <t>㎏</t>
  </si>
  <si>
    <t>79</t>
  </si>
  <si>
    <t>14351100</t>
  </si>
  <si>
    <t>减水剂</t>
  </si>
  <si>
    <t>WR-S</t>
  </si>
  <si>
    <t>80</t>
  </si>
  <si>
    <t>14390180</t>
  </si>
  <si>
    <t>氧气</t>
  </si>
  <si>
    <t>81</t>
  </si>
  <si>
    <t>14390190</t>
  </si>
  <si>
    <t>乙炔气</t>
  </si>
  <si>
    <t>82</t>
  </si>
  <si>
    <t>14410070</t>
  </si>
  <si>
    <t>玻璃胶</t>
  </si>
  <si>
    <t>300ml</t>
  </si>
  <si>
    <t>83</t>
  </si>
  <si>
    <t>14410090</t>
  </si>
  <si>
    <t>350g</t>
  </si>
  <si>
    <t>84</t>
  </si>
  <si>
    <t>14410430</t>
  </si>
  <si>
    <t>氯丁粘接剂</t>
  </si>
  <si>
    <t>85</t>
  </si>
  <si>
    <t>14410570</t>
  </si>
  <si>
    <t>万能胶</t>
  </si>
  <si>
    <t>86</t>
  </si>
  <si>
    <t>15070001</t>
  </si>
  <si>
    <t>玻璃棉毡</t>
  </si>
  <si>
    <t>δ75</t>
  </si>
  <si>
    <t>87</t>
  </si>
  <si>
    <t>17010430</t>
  </si>
  <si>
    <t>焊接钢管</t>
  </si>
  <si>
    <t>DN20</t>
  </si>
  <si>
    <t>88</t>
  </si>
  <si>
    <t>17030300</t>
  </si>
  <si>
    <t>JDG管</t>
  </si>
  <si>
    <t>Φ20×1.6</t>
  </si>
  <si>
    <t>89</t>
  </si>
  <si>
    <t>17250001</t>
  </si>
  <si>
    <t>90</t>
  </si>
  <si>
    <t>17253700</t>
  </si>
  <si>
    <t>PVC-U排水管</t>
  </si>
  <si>
    <t>Φ75</t>
  </si>
  <si>
    <t>91</t>
  </si>
  <si>
    <t>17253960</t>
  </si>
  <si>
    <t>PP-R冷水管</t>
  </si>
  <si>
    <t>1.25MPa Φ32×2.9</t>
  </si>
  <si>
    <t>92</t>
  </si>
  <si>
    <t>17270250</t>
  </si>
  <si>
    <t>橡胶软管</t>
  </si>
  <si>
    <t>93</t>
  </si>
  <si>
    <t>18031880</t>
  </si>
  <si>
    <t>螺纹管件</t>
  </si>
  <si>
    <t>94</t>
  </si>
  <si>
    <t>18092210</t>
  </si>
  <si>
    <t>室外塑料给水管热熔管件</t>
  </si>
  <si>
    <t>Φ32</t>
  </si>
  <si>
    <t>95</t>
  </si>
  <si>
    <t>18151580</t>
  </si>
  <si>
    <t>塑料排水热熔直接</t>
  </si>
  <si>
    <t>96</t>
  </si>
  <si>
    <t>19002310</t>
  </si>
  <si>
    <t>螺纹阀门</t>
  </si>
  <si>
    <t>97</t>
  </si>
  <si>
    <t>21130120</t>
  </si>
  <si>
    <t>98</t>
  </si>
  <si>
    <t>21310090</t>
  </si>
  <si>
    <t>洗涤盆托架</t>
  </si>
  <si>
    <t>-40×5</t>
  </si>
  <si>
    <t>副</t>
  </si>
  <si>
    <t>99</t>
  </si>
  <si>
    <t>24110190</t>
  </si>
  <si>
    <t>弹簧压力表</t>
  </si>
  <si>
    <t>Y-100 0-1.6MPa</t>
  </si>
  <si>
    <t>块</t>
  </si>
  <si>
    <t>100</t>
  </si>
  <si>
    <t>24590040</t>
  </si>
  <si>
    <t>压力表弯管</t>
  </si>
  <si>
    <t>101</t>
  </si>
  <si>
    <t>25000020</t>
  </si>
  <si>
    <t>成套灯具</t>
  </si>
  <si>
    <t>102</t>
  </si>
  <si>
    <t>防水吸顶灯</t>
  </si>
  <si>
    <t>103</t>
  </si>
  <si>
    <t>26050260</t>
  </si>
  <si>
    <t>104</t>
  </si>
  <si>
    <t>26410370</t>
  </si>
  <si>
    <t>成套插座</t>
  </si>
  <si>
    <t>105</t>
  </si>
  <si>
    <t>27170170</t>
  </si>
  <si>
    <t>自粘性塑料带</t>
  </si>
  <si>
    <t>20×20000</t>
  </si>
  <si>
    <t>卷</t>
  </si>
  <si>
    <t>106</t>
  </si>
  <si>
    <t>27170180</t>
  </si>
  <si>
    <t>电气绝缘胶带</t>
  </si>
  <si>
    <t>18mm×10m×0.13mm</t>
  </si>
  <si>
    <t>107</t>
  </si>
  <si>
    <t>28010420</t>
  </si>
  <si>
    <t>硬铜绞线</t>
  </si>
  <si>
    <t>TJ-2.5～4</t>
  </si>
  <si>
    <t>108</t>
  </si>
  <si>
    <t>28031530</t>
  </si>
  <si>
    <t>铜芯聚氯乙烯绝缘电线</t>
  </si>
  <si>
    <t>BV 450/750V 2.5</t>
  </si>
  <si>
    <t>109</t>
  </si>
  <si>
    <t>28031540</t>
  </si>
  <si>
    <t>BV 450/750V 4.0</t>
  </si>
  <si>
    <t>110</t>
  </si>
  <si>
    <t>28031940</t>
  </si>
  <si>
    <t>BV-2.5</t>
  </si>
  <si>
    <t>111</t>
  </si>
  <si>
    <t>28032060</t>
  </si>
  <si>
    <t>铜芯聚氯乙烯绝缘软电线</t>
  </si>
  <si>
    <t>BVR-4</t>
  </si>
  <si>
    <t>112</t>
  </si>
  <si>
    <t>28110660</t>
  </si>
  <si>
    <t>铜芯交联聚乙烯绝缘聚氯乙烯护套电力电缆</t>
  </si>
  <si>
    <t>YJV-0.6/1KV 5×6</t>
  </si>
  <si>
    <t>113</t>
  </si>
  <si>
    <t>28110670</t>
  </si>
  <si>
    <t>YJV-0.6/1KV 5×10</t>
  </si>
  <si>
    <t>114</t>
  </si>
  <si>
    <t>28270190</t>
  </si>
  <si>
    <t>超五类4对非屏蔽双绞线</t>
  </si>
  <si>
    <t>UTP-11-5E-4P</t>
  </si>
  <si>
    <t>115</t>
  </si>
  <si>
    <t>29060790</t>
  </si>
  <si>
    <t>镀锌电线管塑料护口</t>
  </si>
  <si>
    <t>DN15～20</t>
  </si>
  <si>
    <t>第4页 共5页</t>
  </si>
  <si>
    <t>116</t>
  </si>
  <si>
    <t>29090180</t>
  </si>
  <si>
    <t>铜接线端子</t>
  </si>
  <si>
    <t>20A</t>
  </si>
  <si>
    <t>117</t>
  </si>
  <si>
    <t>29090290</t>
  </si>
  <si>
    <t>DT-6</t>
  </si>
  <si>
    <t>118</t>
  </si>
  <si>
    <t>29090510</t>
  </si>
  <si>
    <t>塑料接线柱</t>
  </si>
  <si>
    <t>双线</t>
  </si>
  <si>
    <t>119</t>
  </si>
  <si>
    <t>29170150</t>
  </si>
  <si>
    <t>镀锌地线夹</t>
  </si>
  <si>
    <t>120</t>
  </si>
  <si>
    <t>29250020</t>
  </si>
  <si>
    <t>镀锌电缆吊挂</t>
  </si>
  <si>
    <t>3.0×50</t>
  </si>
  <si>
    <t>121</t>
  </si>
  <si>
    <t>29250090</t>
  </si>
  <si>
    <t>镀锌电缆卡子</t>
  </si>
  <si>
    <t>2×35</t>
  </si>
  <si>
    <t>122</t>
  </si>
  <si>
    <t>33010040</t>
  </si>
  <si>
    <t>吊杆</t>
  </si>
  <si>
    <t>123</t>
  </si>
  <si>
    <t>34110030</t>
  </si>
  <si>
    <t>电</t>
  </si>
  <si>
    <t>kW·h</t>
  </si>
  <si>
    <t>124</t>
  </si>
  <si>
    <t>34110080</t>
  </si>
  <si>
    <t>水</t>
  </si>
  <si>
    <t>125</t>
  </si>
  <si>
    <t>126</t>
  </si>
  <si>
    <t>34130010</t>
  </si>
  <si>
    <t>标志牌</t>
  </si>
  <si>
    <t>塑料扁形</t>
  </si>
  <si>
    <t>127</t>
  </si>
  <si>
    <t>35010140</t>
  </si>
  <si>
    <t>胶合板</t>
  </si>
  <si>
    <t>18厚、一级、酚醛</t>
  </si>
  <si>
    <t>128</t>
  </si>
  <si>
    <t>49010030</t>
  </si>
  <si>
    <t>其他材料费</t>
  </si>
  <si>
    <t>%</t>
  </si>
  <si>
    <t>129</t>
  </si>
  <si>
    <t>49010040</t>
  </si>
  <si>
    <t>130</t>
  </si>
  <si>
    <t>131</t>
  </si>
  <si>
    <t>49010320</t>
  </si>
  <si>
    <t>小五金费用</t>
  </si>
  <si>
    <t>132</t>
  </si>
  <si>
    <t>49011100</t>
  </si>
  <si>
    <t>133</t>
  </si>
  <si>
    <t>134</t>
  </si>
  <si>
    <t>55150001</t>
  </si>
  <si>
    <t>空气开关4P/C63A</t>
  </si>
  <si>
    <t>135</t>
  </si>
  <si>
    <t>136</t>
  </si>
  <si>
    <t>79011003</t>
  </si>
  <si>
    <t>137</t>
  </si>
  <si>
    <t>80010480</t>
  </si>
  <si>
    <t>现拌抹灰砂浆</t>
  </si>
  <si>
    <t>1:2 M45(42.5) 砂子4.75mm 稠度50~70mm</t>
  </si>
  <si>
    <t>138</t>
  </si>
  <si>
    <t>80010490</t>
  </si>
  <si>
    <t>1:2.5 M40(42.5) 砂子4.75mm 稠度50~70mm</t>
  </si>
  <si>
    <t>139</t>
  </si>
  <si>
    <t>80010500</t>
  </si>
  <si>
    <t>1:3 M30(42.5) 砂子4.75mm 稠度50~70mm</t>
  </si>
  <si>
    <t>140</t>
  </si>
  <si>
    <t>80050200</t>
  </si>
  <si>
    <t>砌筑混合砂浆</t>
  </si>
  <si>
    <t>M2.5(32.5)</t>
  </si>
  <si>
    <t>141</t>
  </si>
  <si>
    <t>80110110</t>
  </si>
  <si>
    <t>素水泥浆</t>
  </si>
  <si>
    <t>142</t>
  </si>
  <si>
    <t>80213685</t>
  </si>
  <si>
    <t>预拌泵送普通混凝土</t>
  </si>
  <si>
    <t>泵送100m以下 C30(42.5) 碎石25mm 塌落度160-200mm</t>
  </si>
  <si>
    <t>三</t>
  </si>
  <si>
    <t>设备</t>
  </si>
  <si>
    <t>55090001</t>
  </si>
  <si>
    <t>小电箱32*20cm</t>
  </si>
  <si>
    <t>成套配电箱</t>
  </si>
  <si>
    <t>79011002</t>
  </si>
  <si>
    <t>格力立式3p</t>
  </si>
  <si>
    <t>四</t>
  </si>
  <si>
    <t>施工机具</t>
  </si>
  <si>
    <t>98050050</t>
  </si>
  <si>
    <t>真有效值万用表</t>
  </si>
  <si>
    <t>工业用</t>
  </si>
  <si>
    <t>台班</t>
  </si>
  <si>
    <t>98110100</t>
  </si>
  <si>
    <t>高压绝缘电阻测试仪</t>
  </si>
  <si>
    <t>98170020</t>
  </si>
  <si>
    <t>对讲机</t>
  </si>
  <si>
    <t>第5页 共5页</t>
  </si>
  <si>
    <t>98390001</t>
  </si>
  <si>
    <t>彩色监视器</t>
  </si>
  <si>
    <t>99050210</t>
  </si>
  <si>
    <t>灰浆搅拌机</t>
  </si>
  <si>
    <t>拌筒容量200L</t>
  </si>
  <si>
    <t>99070520</t>
  </si>
  <si>
    <t>载货汽车</t>
  </si>
  <si>
    <t>装载质量5t</t>
  </si>
  <si>
    <t>99070610</t>
  </si>
  <si>
    <t>自卸汽车</t>
  </si>
  <si>
    <t>装载质量4t</t>
  </si>
  <si>
    <t>99090310</t>
  </si>
  <si>
    <t>汽车式起重机</t>
  </si>
  <si>
    <t>提升质量8t</t>
  </si>
  <si>
    <t>99091150</t>
  </si>
  <si>
    <t>电动卷扬机</t>
  </si>
  <si>
    <t>单筒慢速 牵引力10kN</t>
  </si>
  <si>
    <t>99130280</t>
  </si>
  <si>
    <t>电动夯实机</t>
  </si>
  <si>
    <t>夯击能力20～62N.m</t>
  </si>
  <si>
    <t>99130290</t>
  </si>
  <si>
    <t>夯击能力250N.m</t>
  </si>
  <si>
    <t>99250001</t>
  </si>
  <si>
    <t>交流弧焊机</t>
  </si>
  <si>
    <t>容量21kVA</t>
  </si>
  <si>
    <t>99250020</t>
  </si>
  <si>
    <t>容量32kVA</t>
  </si>
  <si>
    <t>99250560</t>
  </si>
  <si>
    <t>电焊机</t>
  </si>
  <si>
    <t>99440010</t>
  </si>
  <si>
    <t>电动单级离心清水泵</t>
  </si>
  <si>
    <t>出口直径Φ100</t>
  </si>
  <si>
    <t>99440460</t>
  </si>
  <si>
    <t>试压泵</t>
  </si>
  <si>
    <t>压力3MPa</t>
  </si>
  <si>
    <t>99450550</t>
  </si>
  <si>
    <t>其他机械费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</si>
</sst>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[DBNum2][$RMB]General;[Red][DBNum2][$RMB]General"/>
    <numFmt numFmtId="178" formatCode="yyyy&quot;年&quot;mm&quot;月&quot;dd&quot;日&quot;"/>
  </numFmts>
  <fonts count="34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5" xfId="49" applyFont="1" applyBorder="1" applyAlignment="1">
      <alignment horizontal="right" vertical="center" wrapText="1" shrinkToFit="1"/>
    </xf>
    <xf numFmtId="2" fontId="3" fillId="0" borderId="5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/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Alignment="1">
      <alignment horizontal="left" vertical="center" wrapText="1"/>
    </xf>
    <xf numFmtId="0" fontId="2" fillId="0" borderId="0" xfId="49" applyNumberFormat="1" applyFont="1" applyFill="1" applyBorder="1" applyAlignment="1">
      <alignment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2" fontId="3" fillId="0" borderId="1" xfId="49" applyNumberFormat="1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0" fillId="0" borderId="10" xfId="49" applyFont="1" applyFill="1" applyBorder="1" applyAlignment="1"/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right" wrapText="1"/>
    </xf>
    <xf numFmtId="0" fontId="12" fillId="0" borderId="14" xfId="0" applyFont="1" applyFill="1" applyBorder="1" applyAlignment="1" applyProtection="1">
      <alignment horizontal="center" wrapText="1"/>
    </xf>
    <xf numFmtId="177" fontId="12" fillId="0" borderId="14" xfId="0" applyNumberFormat="1" applyFont="1" applyFill="1" applyBorder="1" applyAlignment="1" applyProtection="1">
      <alignment horizontal="center" wrapText="1"/>
    </xf>
    <xf numFmtId="0" fontId="13" fillId="0" borderId="0" xfId="49" applyNumberFormat="1" applyFont="1" applyBorder="1" applyAlignment="1">
      <alignment horizontal="left" vertical="center" wrapText="1"/>
    </xf>
    <xf numFmtId="178" fontId="13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5" workbookViewId="0">
      <selection activeCell="A16" sqref="$A16:$XFD22"/>
    </sheetView>
  </sheetViews>
  <sheetFormatPr defaultColWidth="10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16.3" customHeight="1" spans="1:8">
      <c r="A2" s="34" t="s">
        <v>0</v>
      </c>
      <c r="B2" s="34"/>
      <c r="C2" s="34"/>
      <c r="D2" s="34"/>
      <c r="E2" s="34"/>
      <c r="F2" s="34"/>
      <c r="G2" s="34"/>
      <c r="H2" s="34"/>
    </row>
    <row r="3" ht="25.6" customHeight="1" spans="1:8">
      <c r="A3" s="50" t="s">
        <v>1</v>
      </c>
      <c r="B3" s="50"/>
      <c r="C3" s="50"/>
      <c r="D3" s="50"/>
      <c r="E3" s="50"/>
      <c r="F3" s="50"/>
      <c r="G3" s="50"/>
      <c r="H3" s="50"/>
    </row>
    <row r="4" ht="16.3" customHeight="1" spans="1:8">
      <c r="A4" s="34" t="s">
        <v>0</v>
      </c>
      <c r="B4" s="34"/>
      <c r="C4" s="34"/>
      <c r="D4" s="34"/>
      <c r="E4" s="34"/>
      <c r="F4" s="34"/>
      <c r="G4" s="34"/>
      <c r="H4" s="34"/>
    </row>
    <row r="5" ht="16.3" customHeight="1" spans="1:8">
      <c r="A5" s="34" t="s">
        <v>0</v>
      </c>
      <c r="B5" s="34"/>
      <c r="C5" s="34"/>
      <c r="D5" s="34"/>
      <c r="E5" s="34"/>
      <c r="F5" s="34"/>
      <c r="G5" s="34"/>
      <c r="H5" s="34"/>
    </row>
    <row r="6" s="36" customFormat="1" ht="27.9" customHeight="1" spans="1:8">
      <c r="A6" s="51" t="s">
        <v>2</v>
      </c>
      <c r="B6" s="51"/>
      <c r="C6" s="51"/>
      <c r="D6" s="51"/>
      <c r="E6" s="51"/>
      <c r="F6" s="51"/>
      <c r="G6" s="51"/>
      <c r="H6" s="51"/>
    </row>
    <row r="7" s="36" customFormat="1" ht="16.3" customHeight="1" spans="1:8">
      <c r="A7" s="52" t="s">
        <v>0</v>
      </c>
      <c r="B7" s="52"/>
      <c r="C7" s="52"/>
      <c r="D7" s="52"/>
      <c r="E7" s="52"/>
      <c r="F7" s="52"/>
      <c r="G7" s="52"/>
      <c r="H7" s="52"/>
    </row>
    <row r="8" s="36" customFormat="1" ht="26.35" customHeight="1" spans="1:8">
      <c r="A8" s="52" t="s">
        <v>0</v>
      </c>
      <c r="B8" s="52"/>
      <c r="C8" s="52"/>
      <c r="D8" s="52"/>
      <c r="E8" s="52"/>
      <c r="F8" s="52"/>
      <c r="G8" s="52"/>
      <c r="H8" s="52"/>
    </row>
    <row r="9" s="36" customFormat="1" ht="36.45" customHeight="1"/>
    <row r="10" s="36" customFormat="1" ht="41.85" customHeight="1"/>
    <row r="11" s="36" customFormat="1" ht="73.65" customHeight="1" spans="1:7">
      <c r="A11" s="53" t="s">
        <v>3</v>
      </c>
      <c r="B11" s="53"/>
      <c r="C11" s="53"/>
      <c r="D11" s="54" t="str">
        <f>""&amp;表2工程项目造价汇总表!C11&amp;"元"</f>
        <v>160885元</v>
      </c>
      <c r="E11" s="54"/>
      <c r="F11" s="54"/>
      <c r="G11" s="54"/>
    </row>
    <row r="12" s="36" customFormat="1" ht="31.8" customHeight="1" spans="1:7">
      <c r="A12" s="53" t="s">
        <v>4</v>
      </c>
      <c r="B12" s="53"/>
      <c r="C12" s="53"/>
      <c r="D12" s="55">
        <f>表2工程项目造价汇总表!C11</f>
        <v>160885</v>
      </c>
      <c r="E12" s="55"/>
      <c r="F12" s="55"/>
      <c r="G12" s="55"/>
    </row>
    <row r="13" s="36" customFormat="1" ht="19.4" customHeight="1"/>
    <row r="14" s="36" customFormat="1" ht="17.85" customHeight="1"/>
    <row r="15" s="36" customFormat="1" ht="16.3" customHeight="1"/>
    <row r="16" ht="16.3" customHeight="1" spans="1:8">
      <c r="A16" s="34"/>
      <c r="B16" s="34"/>
      <c r="C16" s="34"/>
      <c r="D16" s="34"/>
      <c r="E16" s="34"/>
      <c r="F16" s="34"/>
      <c r="G16" s="34"/>
      <c r="H16" s="34"/>
    </row>
    <row r="17" ht="16.3" customHeight="1" spans="1:8">
      <c r="A17" s="34"/>
      <c r="B17" s="34"/>
      <c r="C17" s="34"/>
      <c r="D17" s="34"/>
      <c r="E17" s="34"/>
      <c r="F17" s="34"/>
      <c r="G17" s="34"/>
      <c r="H17" s="34"/>
    </row>
    <row r="18" ht="16.3" customHeight="1" spans="1:8">
      <c r="A18" s="34"/>
      <c r="B18" s="34"/>
      <c r="C18" s="34"/>
      <c r="D18" s="34"/>
      <c r="E18" s="34"/>
      <c r="F18" s="34"/>
      <c r="G18" s="34"/>
      <c r="H18" s="34"/>
    </row>
    <row r="19" ht="51.95" customHeight="1" spans="1:8">
      <c r="A19" s="56"/>
      <c r="B19" s="56"/>
      <c r="C19" s="56"/>
      <c r="D19" s="56"/>
      <c r="E19" s="56"/>
      <c r="F19" s="57"/>
      <c r="G19" s="57"/>
      <c r="H19" s="57"/>
    </row>
    <row r="20" ht="22.5" customHeight="1" spans="1:8">
      <c r="A20" s="34"/>
      <c r="B20" s="34"/>
      <c r="C20" s="34"/>
      <c r="D20" s="34"/>
      <c r="E20" s="34"/>
      <c r="F20" s="34"/>
      <c r="G20" s="34"/>
      <c r="H20" s="34"/>
    </row>
    <row r="21" ht="44.2" customHeight="1" spans="1:8">
      <c r="A21" s="34"/>
      <c r="B21" s="34"/>
      <c r="C21" s="34"/>
      <c r="D21" s="34"/>
      <c r="E21" s="34"/>
      <c r="F21" s="34"/>
      <c r="G21" s="34"/>
      <c r="H21" s="34"/>
    </row>
  </sheetData>
  <mergeCells count="19">
    <mergeCell ref="A1:H1"/>
    <mergeCell ref="A2:H2"/>
    <mergeCell ref="A3:H3"/>
    <mergeCell ref="A4:H4"/>
    <mergeCell ref="A5:H5"/>
    <mergeCell ref="A6:H6"/>
    <mergeCell ref="A7:H7"/>
    <mergeCell ref="A8:H8"/>
    <mergeCell ref="A11:C11"/>
    <mergeCell ref="D11:G11"/>
    <mergeCell ref="A12:C12"/>
    <mergeCell ref="D12:G12"/>
    <mergeCell ref="A16:H16"/>
    <mergeCell ref="A17:H17"/>
    <mergeCell ref="A18:H18"/>
    <mergeCell ref="A19:B19"/>
    <mergeCell ref="C19:D19"/>
    <mergeCell ref="F19:H19"/>
    <mergeCell ref="A20:H2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view="pageBreakPreview" zoomScale="115" zoomScaleNormal="100" workbookViewId="0">
      <selection activeCell="N10" sqref="N10"/>
    </sheetView>
  </sheetViews>
  <sheetFormatPr defaultColWidth="10.2857142857143" defaultRowHeight="15" outlineLevelCol="3"/>
  <cols>
    <col min="1" max="1" width="7.05714285714286" style="36" customWidth="1"/>
    <col min="2" max="2" width="35.7714285714286" style="36" customWidth="1"/>
    <col min="3" max="3" width="15.6" style="36" customWidth="1"/>
    <col min="4" max="4" width="24.0952380952381" style="36" customWidth="1"/>
    <col min="5" max="16384" width="10.2857142857143" style="36"/>
  </cols>
  <sheetData>
    <row r="1" ht="8.55" customHeight="1"/>
    <row r="2" ht="24.8" customHeight="1" spans="1:4">
      <c r="A2" s="37" t="s">
        <v>5</v>
      </c>
      <c r="B2" s="38"/>
      <c r="C2" s="37"/>
      <c r="D2" s="37"/>
    </row>
    <row r="3" ht="31" customHeight="1" spans="1:4">
      <c r="A3" s="39" t="s">
        <v>6</v>
      </c>
      <c r="B3" s="39"/>
      <c r="C3" s="39"/>
      <c r="D3" s="40" t="s">
        <v>7</v>
      </c>
    </row>
    <row r="4" ht="34.9" customHeight="1" spans="1:4">
      <c r="A4" s="41" t="s">
        <v>8</v>
      </c>
      <c r="B4" s="41" t="s">
        <v>9</v>
      </c>
      <c r="C4" s="41" t="s">
        <v>10</v>
      </c>
      <c r="D4" s="41" t="s">
        <v>11</v>
      </c>
    </row>
    <row r="5" ht="17.05" customHeight="1" spans="1:4">
      <c r="A5" s="42"/>
      <c r="B5" s="42"/>
      <c r="C5" s="42"/>
      <c r="D5" s="42"/>
    </row>
    <row r="6" ht="36" customHeight="1" spans="1:4">
      <c r="A6" s="43" t="s">
        <v>12</v>
      </c>
      <c r="B6" s="44" t="s">
        <v>13</v>
      </c>
      <c r="C6" s="33">
        <v>136360</v>
      </c>
      <c r="D6" s="45"/>
    </row>
    <row r="7" ht="35" customHeight="1" spans="1:4">
      <c r="A7" s="43">
        <v>2</v>
      </c>
      <c r="B7" s="44" t="s">
        <v>14</v>
      </c>
      <c r="C7" s="33">
        <v>8175</v>
      </c>
      <c r="D7" s="45" t="s">
        <v>15</v>
      </c>
    </row>
    <row r="8" ht="35" customHeight="1" spans="1:4">
      <c r="A8" s="43">
        <v>3</v>
      </c>
      <c r="B8" s="44" t="s">
        <v>16</v>
      </c>
      <c r="C8" s="33">
        <f>C9+C10</f>
        <v>16350</v>
      </c>
      <c r="D8" s="45"/>
    </row>
    <row r="9" ht="55" customHeight="1" spans="1:4">
      <c r="A9" s="43">
        <v>3.1</v>
      </c>
      <c r="B9" s="46" t="s">
        <v>17</v>
      </c>
      <c r="C9" s="33">
        <v>8175</v>
      </c>
      <c r="D9" s="45" t="s">
        <v>18</v>
      </c>
    </row>
    <row r="10" ht="98" customHeight="1" spans="1:4">
      <c r="A10" s="43">
        <v>3.2</v>
      </c>
      <c r="B10" s="47" t="s">
        <v>19</v>
      </c>
      <c r="C10" s="33">
        <v>8175</v>
      </c>
      <c r="D10" s="45" t="s">
        <v>20</v>
      </c>
    </row>
    <row r="11" spans="1:4">
      <c r="A11" s="43" t="s">
        <v>21</v>
      </c>
      <c r="B11" s="48"/>
      <c r="C11" s="33">
        <f>C6+C7+C8</f>
        <v>160885</v>
      </c>
      <c r="D11" s="49"/>
    </row>
  </sheetData>
  <mergeCells count="7">
    <mergeCell ref="A2:D2"/>
    <mergeCell ref="A3:C3"/>
    <mergeCell ref="A11:B11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C32" sqref="C32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4" t="s">
        <v>0</v>
      </c>
      <c r="B1" s="34" t="s">
        <v>0</v>
      </c>
      <c r="C1" s="34" t="s">
        <v>0</v>
      </c>
      <c r="D1" s="34" t="s">
        <v>0</v>
      </c>
      <c r="E1" s="34"/>
    </row>
    <row r="2" ht="27.9" customHeight="1" spans="1:5">
      <c r="A2" s="30" t="s">
        <v>22</v>
      </c>
      <c r="B2" s="30"/>
      <c r="C2" s="30"/>
      <c r="D2" s="30"/>
      <c r="E2" s="30"/>
    </row>
    <row r="3" ht="17.05" customHeight="1" spans="1:5">
      <c r="A3" s="35" t="s">
        <v>0</v>
      </c>
      <c r="B3" s="35"/>
      <c r="C3" s="35"/>
      <c r="D3" s="35"/>
      <c r="E3" s="35"/>
    </row>
    <row r="4" ht="19.4" customHeight="1" spans="1:5">
      <c r="A4" s="3" t="s">
        <v>23</v>
      </c>
      <c r="B4" s="3"/>
      <c r="C4" s="3"/>
      <c r="D4" s="2" t="s">
        <v>7</v>
      </c>
      <c r="E4" s="2"/>
    </row>
    <row r="5" ht="19.4" customHeight="1" spans="1:5">
      <c r="A5" s="14" t="s">
        <v>8</v>
      </c>
      <c r="B5" s="14" t="s">
        <v>24</v>
      </c>
      <c r="C5" s="14" t="s">
        <v>10</v>
      </c>
      <c r="D5" s="15" t="s">
        <v>25</v>
      </c>
      <c r="E5" s="23"/>
    </row>
    <row r="6" ht="34.9" customHeight="1" spans="1:5">
      <c r="A6" s="18"/>
      <c r="B6" s="18"/>
      <c r="C6" s="18"/>
      <c r="D6" s="4" t="s">
        <v>26</v>
      </c>
      <c r="E6" s="5" t="s">
        <v>27</v>
      </c>
    </row>
    <row r="7" ht="16.3" customHeight="1" spans="1:5">
      <c r="A7" s="5" t="s">
        <v>12</v>
      </c>
      <c r="B7" s="6" t="s">
        <v>28</v>
      </c>
      <c r="C7" s="9">
        <v>60625</v>
      </c>
      <c r="D7" s="8"/>
      <c r="E7" s="9">
        <v>24242</v>
      </c>
    </row>
    <row r="8" ht="16.3" customHeight="1" spans="1:5">
      <c r="A8" s="5" t="s">
        <v>29</v>
      </c>
      <c r="B8" s="6" t="s">
        <v>30</v>
      </c>
      <c r="C8" s="9">
        <v>75735</v>
      </c>
      <c r="D8" s="8"/>
      <c r="E8" s="9">
        <v>8823</v>
      </c>
    </row>
    <row r="9" ht="16.3" customHeight="1" spans="1:5">
      <c r="A9" s="5">
        <v>3</v>
      </c>
      <c r="B9" s="6" t="s">
        <v>31</v>
      </c>
      <c r="C9" s="9">
        <v>24525</v>
      </c>
      <c r="D9" s="8"/>
      <c r="E9" s="8"/>
    </row>
    <row r="10" ht="16.3" customHeight="1" spans="1:5">
      <c r="A10" s="19" t="s">
        <v>32</v>
      </c>
      <c r="B10" s="25"/>
      <c r="C10" s="9">
        <f>SUM(C7:C9)</f>
        <v>160885</v>
      </c>
      <c r="D10" s="8"/>
      <c r="E10" s="9">
        <v>33065</v>
      </c>
    </row>
  </sheetData>
  <mergeCells count="10">
    <mergeCell ref="D1:E1"/>
    <mergeCell ref="A2:E2"/>
    <mergeCell ref="A3:E3"/>
    <mergeCell ref="A4:C4"/>
    <mergeCell ref="D4:E4"/>
    <mergeCell ref="D5:E5"/>
    <mergeCell ref="A10:B10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25" workbookViewId="0">
      <selection activeCell="A45" sqref="$A45:$XFD45"/>
    </sheetView>
  </sheetViews>
  <sheetFormatPr defaultColWidth="10" defaultRowHeight="15" outlineLevelCol="2"/>
  <cols>
    <col min="1" max="1" width="5.97142857142857" customWidth="1"/>
    <col min="2" max="2" width="62.6666666666667" customWidth="1"/>
    <col min="3" max="3" width="18.4571428571429" customWidth="1"/>
  </cols>
  <sheetData>
    <row r="1" ht="27.9" customHeight="1" spans="1:3">
      <c r="A1" s="30" t="s">
        <v>33</v>
      </c>
      <c r="B1" s="30"/>
      <c r="C1" s="30"/>
    </row>
    <row r="2" ht="17.85" customHeight="1" spans="1:3">
      <c r="A2" s="2" t="s">
        <v>0</v>
      </c>
      <c r="B2" s="2"/>
      <c r="C2" s="2"/>
    </row>
    <row r="3" ht="29.45" customHeight="1" spans="1:3">
      <c r="A3" s="31" t="s">
        <v>34</v>
      </c>
      <c r="B3" s="31"/>
      <c r="C3" s="32" t="s">
        <v>35</v>
      </c>
    </row>
    <row r="4" ht="17.05" customHeight="1" spans="1:3">
      <c r="A4" s="4" t="s">
        <v>8</v>
      </c>
      <c r="B4" s="4" t="s">
        <v>36</v>
      </c>
      <c r="C4" s="4" t="s">
        <v>37</v>
      </c>
    </row>
    <row r="5" ht="16.3" customHeight="1" spans="1:3">
      <c r="A5" s="5" t="s">
        <v>12</v>
      </c>
      <c r="B5" s="6" t="s">
        <v>38</v>
      </c>
      <c r="C5" s="9">
        <v>60558</v>
      </c>
    </row>
    <row r="6" ht="16.3" customHeight="1" spans="1:3">
      <c r="A6" s="5" t="s">
        <v>39</v>
      </c>
      <c r="B6" s="6" t="s">
        <v>40</v>
      </c>
      <c r="C6" s="9">
        <v>50689</v>
      </c>
    </row>
    <row r="7" ht="16.3" customHeight="1" spans="1:3">
      <c r="A7" s="5" t="s">
        <v>41</v>
      </c>
      <c r="B7" s="6" t="s">
        <v>42</v>
      </c>
      <c r="C7" s="9">
        <v>9869</v>
      </c>
    </row>
    <row r="8" ht="16.3" customHeight="1" spans="1:3">
      <c r="A8" s="5" t="s">
        <v>29</v>
      </c>
      <c r="B8" s="6" t="s">
        <v>43</v>
      </c>
      <c r="C8" s="9">
        <v>67</v>
      </c>
    </row>
    <row r="9" ht="16.3" customHeight="1" spans="1:3">
      <c r="A9" s="5" t="s">
        <v>44</v>
      </c>
      <c r="B9" s="6" t="s">
        <v>45</v>
      </c>
      <c r="C9" s="9">
        <v>67</v>
      </c>
    </row>
    <row r="10" ht="16.3" customHeight="1" spans="1:3">
      <c r="A10" s="5" t="s">
        <v>46</v>
      </c>
      <c r="B10" s="6" t="s">
        <v>47</v>
      </c>
      <c r="C10" s="8"/>
    </row>
    <row r="11" ht="16.3" customHeight="1" spans="1:3">
      <c r="A11" s="5" t="s">
        <v>48</v>
      </c>
      <c r="B11" s="6" t="s">
        <v>49</v>
      </c>
      <c r="C11" s="9">
        <v>67</v>
      </c>
    </row>
    <row r="12" ht="16.3" customHeight="1" spans="1:3">
      <c r="A12" s="5" t="s">
        <v>50</v>
      </c>
      <c r="B12" s="6" t="s">
        <v>51</v>
      </c>
      <c r="C12" s="8"/>
    </row>
    <row r="13" ht="16.3" customHeight="1" spans="1:3">
      <c r="A13" s="5" t="s">
        <v>52</v>
      </c>
      <c r="B13" s="6" t="s">
        <v>53</v>
      </c>
      <c r="C13" s="8"/>
    </row>
    <row r="14" ht="16.3" customHeight="1" spans="1:3">
      <c r="A14" s="5" t="s">
        <v>54</v>
      </c>
      <c r="B14" s="6" t="s">
        <v>55</v>
      </c>
      <c r="C14" s="8"/>
    </row>
    <row r="15" ht="16.3" customHeight="1" spans="1:3">
      <c r="A15" s="5" t="s">
        <v>56</v>
      </c>
      <c r="B15" s="6" t="s">
        <v>57</v>
      </c>
      <c r="C15" s="8"/>
    </row>
    <row r="16" ht="16.3" customHeight="1" spans="1:3">
      <c r="A16" s="5" t="s">
        <v>58</v>
      </c>
      <c r="B16" s="6" t="s">
        <v>59</v>
      </c>
      <c r="C16" s="8"/>
    </row>
    <row r="17" ht="16.3" customHeight="1" spans="1:3">
      <c r="A17" s="5" t="s">
        <v>60</v>
      </c>
      <c r="B17" s="6" t="s">
        <v>61</v>
      </c>
      <c r="C17" s="8"/>
    </row>
    <row r="18" ht="16.3" customHeight="1" spans="1:3">
      <c r="A18" s="19" t="s">
        <v>62</v>
      </c>
      <c r="B18" s="25"/>
      <c r="C18" s="9">
        <v>60625</v>
      </c>
    </row>
    <row r="19" ht="27.9" customHeight="1" spans="1:3">
      <c r="A19" s="30" t="s">
        <v>33</v>
      </c>
      <c r="B19" s="30"/>
      <c r="C19" s="30"/>
    </row>
    <row r="20" ht="17.85" customHeight="1" spans="1:3">
      <c r="A20" s="2" t="s">
        <v>0</v>
      </c>
      <c r="B20" s="2"/>
      <c r="C20" s="2"/>
    </row>
    <row r="21" ht="21" customHeight="1" spans="1:3">
      <c r="A21" s="31" t="s">
        <v>63</v>
      </c>
      <c r="B21" s="31"/>
      <c r="C21" s="32" t="s">
        <v>64</v>
      </c>
    </row>
    <row r="22" ht="17.05" customHeight="1" spans="1:3">
      <c r="A22" s="4" t="s">
        <v>8</v>
      </c>
      <c r="B22" s="4" t="s">
        <v>36</v>
      </c>
      <c r="C22" s="4" t="s">
        <v>37</v>
      </c>
    </row>
    <row r="23" ht="16.3" customHeight="1" spans="1:3">
      <c r="A23" s="5" t="s">
        <v>12</v>
      </c>
      <c r="B23" s="6" t="s">
        <v>38</v>
      </c>
      <c r="C23" s="9">
        <v>75543</v>
      </c>
    </row>
    <row r="24" ht="16.3" customHeight="1" spans="1:3">
      <c r="A24" s="5" t="s">
        <v>39</v>
      </c>
      <c r="B24" s="6" t="s">
        <v>40</v>
      </c>
      <c r="C24" s="9">
        <v>71626</v>
      </c>
    </row>
    <row r="25" ht="16.3" customHeight="1" spans="1:3">
      <c r="A25" s="5" t="s">
        <v>41</v>
      </c>
      <c r="B25" s="6" t="s">
        <v>65</v>
      </c>
      <c r="C25" s="9">
        <v>3917</v>
      </c>
    </row>
    <row r="26" ht="16.3" customHeight="1" spans="1:3">
      <c r="A26" s="5" t="s">
        <v>29</v>
      </c>
      <c r="B26" s="6" t="s">
        <v>43</v>
      </c>
      <c r="C26" s="9">
        <v>192</v>
      </c>
    </row>
    <row r="27" ht="16.3" customHeight="1" spans="1:3">
      <c r="A27" s="5" t="s">
        <v>44</v>
      </c>
      <c r="B27" s="6" t="s">
        <v>45</v>
      </c>
      <c r="C27" s="9">
        <v>192</v>
      </c>
    </row>
    <row r="28" ht="16.3" customHeight="1" spans="1:3">
      <c r="A28" s="5" t="s">
        <v>46</v>
      </c>
      <c r="B28" s="6" t="s">
        <v>47</v>
      </c>
      <c r="C28" s="8"/>
    </row>
    <row r="29" ht="16.3" customHeight="1" spans="1:3">
      <c r="A29" s="5" t="s">
        <v>48</v>
      </c>
      <c r="B29" s="6" t="s">
        <v>49</v>
      </c>
      <c r="C29" s="9">
        <v>192</v>
      </c>
    </row>
    <row r="30" ht="16.3" customHeight="1" spans="1:3">
      <c r="A30" s="5" t="s">
        <v>50</v>
      </c>
      <c r="B30" s="6" t="s">
        <v>51</v>
      </c>
      <c r="C30" s="8"/>
    </row>
    <row r="31" ht="16.3" customHeight="1" spans="1:3">
      <c r="A31" s="5" t="s">
        <v>52</v>
      </c>
      <c r="B31" s="6" t="s">
        <v>53</v>
      </c>
      <c r="C31" s="8"/>
    </row>
    <row r="32" ht="16.3" customHeight="1" spans="1:3">
      <c r="A32" s="5" t="s">
        <v>54</v>
      </c>
      <c r="B32" s="6" t="s">
        <v>55</v>
      </c>
      <c r="C32" s="8"/>
    </row>
    <row r="33" ht="16.3" customHeight="1" spans="1:3">
      <c r="A33" s="5" t="s">
        <v>56</v>
      </c>
      <c r="B33" s="6" t="s">
        <v>57</v>
      </c>
      <c r="C33" s="8"/>
    </row>
    <row r="34" ht="16.3" customHeight="1" spans="1:3">
      <c r="A34" s="5" t="s">
        <v>58</v>
      </c>
      <c r="B34" s="6" t="s">
        <v>59</v>
      </c>
      <c r="C34" s="8"/>
    </row>
    <row r="35" ht="16.3" customHeight="1" spans="1:3">
      <c r="A35" s="5" t="s">
        <v>60</v>
      </c>
      <c r="B35" s="6" t="s">
        <v>61</v>
      </c>
      <c r="C35" s="8"/>
    </row>
    <row r="36" ht="16.3" customHeight="1" spans="1:3">
      <c r="A36" s="19" t="s">
        <v>62</v>
      </c>
      <c r="B36" s="25"/>
      <c r="C36" s="9">
        <v>75735</v>
      </c>
    </row>
    <row r="37" ht="27.9" customHeight="1" spans="1:3">
      <c r="A37" s="30" t="s">
        <v>33</v>
      </c>
      <c r="B37" s="30"/>
      <c r="C37" s="30"/>
    </row>
    <row r="38" ht="17.85" customHeight="1" spans="1:3">
      <c r="A38" s="2" t="s">
        <v>0</v>
      </c>
      <c r="B38" s="2"/>
      <c r="C38" s="2"/>
    </row>
    <row r="39" ht="27" customHeight="1" spans="1:3">
      <c r="A39" s="31" t="s">
        <v>66</v>
      </c>
      <c r="B39" s="31"/>
      <c r="C39" s="32" t="s">
        <v>67</v>
      </c>
    </row>
    <row r="40" ht="17.05" customHeight="1" spans="1:3">
      <c r="A40" s="4" t="s">
        <v>8</v>
      </c>
      <c r="B40" s="4" t="s">
        <v>36</v>
      </c>
      <c r="C40" s="4" t="s">
        <v>37</v>
      </c>
    </row>
    <row r="41" ht="16.3" customHeight="1" spans="1:3">
      <c r="A41" s="5">
        <v>1</v>
      </c>
      <c r="B41" s="6" t="s">
        <v>14</v>
      </c>
      <c r="C41" s="33">
        <v>8175</v>
      </c>
    </row>
    <row r="42" ht="16.3" customHeight="1" spans="1:3">
      <c r="A42" s="5">
        <v>2</v>
      </c>
      <c r="B42" s="6" t="s">
        <v>17</v>
      </c>
      <c r="C42" s="33">
        <v>8175</v>
      </c>
    </row>
    <row r="43" ht="16.3" customHeight="1" spans="1:3">
      <c r="A43" s="5">
        <v>3</v>
      </c>
      <c r="B43" s="6" t="s">
        <v>19</v>
      </c>
      <c r="C43" s="33">
        <v>8175</v>
      </c>
    </row>
    <row r="44" ht="16.3" customHeight="1" spans="1:3">
      <c r="A44" s="19" t="s">
        <v>62</v>
      </c>
      <c r="B44" s="25"/>
      <c r="C44" s="9">
        <v>24525</v>
      </c>
    </row>
  </sheetData>
  <mergeCells count="12">
    <mergeCell ref="A1:C1"/>
    <mergeCell ref="A2:C2"/>
    <mergeCell ref="A3:B3"/>
    <mergeCell ref="A18:B18"/>
    <mergeCell ref="A19:C19"/>
    <mergeCell ref="A20:C20"/>
    <mergeCell ref="A21:B21"/>
    <mergeCell ref="A36:B36"/>
    <mergeCell ref="A37:C37"/>
    <mergeCell ref="A38:C38"/>
    <mergeCell ref="A39:B39"/>
    <mergeCell ref="A44:B44"/>
  </mergeCells>
  <pageMargins left="0.78740157480315" right="0" top="0.393700787401575" bottom="0" header="0" footer="0"/>
  <pageSetup paperSize="9" orientation="portrait"/>
  <headerFooter/>
  <rowBreaks count="2" manualBreakCount="2">
    <brk id="18" max="16383" man="1"/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opLeftCell="A81" workbookViewId="0">
      <selection activeCell="A93" sqref="$A93:$XFD93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ht="27.9" customHeight="1" spans="1:11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22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ht="17.05" customHeight="1" spans="1:11">
      <c r="A3" s="3" t="s">
        <v>6</v>
      </c>
      <c r="B3" s="3"/>
      <c r="C3" s="3"/>
      <c r="D3" s="3"/>
      <c r="E3" s="3"/>
      <c r="F3" s="3"/>
      <c r="G3" s="3"/>
      <c r="H3" s="3"/>
      <c r="I3" s="2" t="s">
        <v>69</v>
      </c>
      <c r="J3" s="2"/>
      <c r="K3" s="22" t="s">
        <v>0</v>
      </c>
    </row>
    <row r="4" ht="17.05" customHeight="1" spans="1:11">
      <c r="A4" s="12" t="s">
        <v>8</v>
      </c>
      <c r="B4" s="13"/>
      <c r="C4" s="14" t="s">
        <v>70</v>
      </c>
      <c r="D4" s="14" t="s">
        <v>71</v>
      </c>
      <c r="E4" s="14" t="s">
        <v>72</v>
      </c>
      <c r="F4" s="14" t="s">
        <v>73</v>
      </c>
      <c r="G4" s="14" t="s">
        <v>74</v>
      </c>
      <c r="H4" s="15" t="s">
        <v>75</v>
      </c>
      <c r="I4" s="21"/>
      <c r="J4" s="23"/>
      <c r="K4" s="24" t="s">
        <v>0</v>
      </c>
    </row>
    <row r="5" ht="17.05" customHeight="1" spans="1:11">
      <c r="A5" s="16"/>
      <c r="B5" s="17"/>
      <c r="C5" s="18"/>
      <c r="D5" s="18"/>
      <c r="E5" s="18"/>
      <c r="F5" s="18"/>
      <c r="G5" s="18"/>
      <c r="H5" s="15" t="s">
        <v>76</v>
      </c>
      <c r="I5" s="23"/>
      <c r="J5" s="4" t="s">
        <v>77</v>
      </c>
      <c r="K5" s="24" t="s">
        <v>0</v>
      </c>
    </row>
    <row r="6" ht="20.15" customHeight="1" spans="1:11">
      <c r="A6" s="19" t="s">
        <v>13</v>
      </c>
      <c r="B6" s="20"/>
      <c r="C6" s="20"/>
      <c r="D6" s="20"/>
      <c r="E6" s="20"/>
      <c r="F6" s="20"/>
      <c r="G6" s="20"/>
      <c r="H6" s="20"/>
      <c r="I6" s="20"/>
      <c r="J6" s="25"/>
      <c r="K6" t="s">
        <v>78</v>
      </c>
    </row>
    <row r="7" ht="20.15" customHeight="1" spans="1:11">
      <c r="A7" s="19" t="s">
        <v>28</v>
      </c>
      <c r="B7" s="20"/>
      <c r="C7" s="20"/>
      <c r="D7" s="20"/>
      <c r="E7" s="20"/>
      <c r="F7" s="20"/>
      <c r="G7" s="20"/>
      <c r="H7" s="20"/>
      <c r="I7" s="20"/>
      <c r="J7" s="25"/>
      <c r="K7" t="s">
        <v>79</v>
      </c>
    </row>
    <row r="8" ht="20.15" customHeight="1" spans="1:11">
      <c r="A8" s="19" t="s">
        <v>40</v>
      </c>
      <c r="B8" s="20"/>
      <c r="C8" s="20"/>
      <c r="D8" s="20"/>
      <c r="E8" s="20"/>
      <c r="F8" s="20"/>
      <c r="G8" s="20"/>
      <c r="H8" s="20"/>
      <c r="I8" s="20"/>
      <c r="J8" s="25"/>
      <c r="K8" t="s">
        <v>80</v>
      </c>
    </row>
    <row r="9" ht="20.15" customHeight="1" spans="1:11">
      <c r="A9" s="19" t="s">
        <v>0</v>
      </c>
      <c r="B9" s="25"/>
      <c r="C9" s="6" t="s">
        <v>0</v>
      </c>
      <c r="D9" s="6" t="s">
        <v>81</v>
      </c>
      <c r="E9" s="6" t="s">
        <v>0</v>
      </c>
      <c r="F9" s="5" t="s">
        <v>0</v>
      </c>
      <c r="G9" s="8"/>
      <c r="H9" s="26"/>
      <c r="I9" s="28"/>
      <c r="J9" s="8"/>
      <c r="K9" t="s">
        <v>0</v>
      </c>
    </row>
    <row r="10" ht="27.9" customHeight="1" spans="1:11">
      <c r="A10" s="19" t="s">
        <v>12</v>
      </c>
      <c r="B10" s="25"/>
      <c r="C10" s="6" t="s">
        <v>82</v>
      </c>
      <c r="D10" s="6" t="s">
        <v>83</v>
      </c>
      <c r="E10" s="6" t="s">
        <v>84</v>
      </c>
      <c r="F10" s="5" t="s">
        <v>85</v>
      </c>
      <c r="G10" s="10">
        <v>11.486</v>
      </c>
      <c r="H10" s="27">
        <v>141.81</v>
      </c>
      <c r="I10" s="29"/>
      <c r="J10" s="9">
        <v>1628.83</v>
      </c>
      <c r="K10" t="s">
        <v>0</v>
      </c>
    </row>
    <row r="11" ht="20.15" customHeight="1" spans="1:11">
      <c r="A11" s="19" t="s">
        <v>29</v>
      </c>
      <c r="B11" s="25"/>
      <c r="C11" s="6" t="s">
        <v>86</v>
      </c>
      <c r="D11" s="6" t="s">
        <v>83</v>
      </c>
      <c r="E11" s="6" t="s">
        <v>87</v>
      </c>
      <c r="F11" s="5" t="s">
        <v>85</v>
      </c>
      <c r="G11" s="10">
        <v>0.924</v>
      </c>
      <c r="H11" s="27">
        <v>283.63</v>
      </c>
      <c r="I11" s="29"/>
      <c r="J11" s="9">
        <v>262.07</v>
      </c>
      <c r="K11" t="s">
        <v>0</v>
      </c>
    </row>
    <row r="12" ht="20.15" customHeight="1" spans="1:11">
      <c r="A12" s="19" t="s">
        <v>54</v>
      </c>
      <c r="B12" s="25"/>
      <c r="C12" s="6" t="s">
        <v>88</v>
      </c>
      <c r="D12" s="6" t="s">
        <v>89</v>
      </c>
      <c r="E12" s="6" t="s">
        <v>90</v>
      </c>
      <c r="F12" s="5" t="s">
        <v>91</v>
      </c>
      <c r="G12" s="10">
        <v>113.288</v>
      </c>
      <c r="H12" s="27">
        <v>17.01</v>
      </c>
      <c r="I12" s="29"/>
      <c r="J12" s="9">
        <v>1927.03</v>
      </c>
      <c r="K12" t="s">
        <v>0</v>
      </c>
    </row>
    <row r="13" ht="27.9" customHeight="1" spans="1:11">
      <c r="A13" s="19" t="s">
        <v>92</v>
      </c>
      <c r="B13" s="25"/>
      <c r="C13" s="6" t="s">
        <v>93</v>
      </c>
      <c r="D13" s="6" t="s">
        <v>94</v>
      </c>
      <c r="E13" s="6" t="s">
        <v>95</v>
      </c>
      <c r="F13" s="5" t="s">
        <v>96</v>
      </c>
      <c r="G13" s="10">
        <v>5</v>
      </c>
      <c r="H13" s="27">
        <v>37.37</v>
      </c>
      <c r="I13" s="29"/>
      <c r="J13" s="9">
        <v>186.85</v>
      </c>
      <c r="K13" t="s">
        <v>0</v>
      </c>
    </row>
    <row r="14" ht="27.9" customHeight="1" spans="1:11">
      <c r="A14" s="19" t="s">
        <v>97</v>
      </c>
      <c r="B14" s="25"/>
      <c r="C14" s="6" t="s">
        <v>98</v>
      </c>
      <c r="D14" s="6" t="s">
        <v>99</v>
      </c>
      <c r="E14" s="6" t="s">
        <v>100</v>
      </c>
      <c r="F14" s="5" t="s">
        <v>85</v>
      </c>
      <c r="G14" s="10">
        <v>18.949</v>
      </c>
      <c r="H14" s="27">
        <v>21.15</v>
      </c>
      <c r="I14" s="29"/>
      <c r="J14" s="9">
        <v>400.77</v>
      </c>
      <c r="K14" t="s">
        <v>0</v>
      </c>
    </row>
    <row r="15" ht="20.15" customHeight="1" spans="1:11">
      <c r="A15" s="19" t="s">
        <v>0</v>
      </c>
      <c r="B15" s="25"/>
      <c r="C15" s="6" t="s">
        <v>0</v>
      </c>
      <c r="D15" s="6" t="s">
        <v>101</v>
      </c>
      <c r="E15" s="6" t="s">
        <v>0</v>
      </c>
      <c r="F15" s="5" t="s">
        <v>0</v>
      </c>
      <c r="G15" s="8"/>
      <c r="H15" s="26"/>
      <c r="I15" s="28"/>
      <c r="J15" s="8"/>
      <c r="K15" t="s">
        <v>0</v>
      </c>
    </row>
    <row r="16" ht="20.15" customHeight="1" spans="1:11">
      <c r="A16" s="19" t="s">
        <v>102</v>
      </c>
      <c r="B16" s="25"/>
      <c r="C16" s="6" t="s">
        <v>103</v>
      </c>
      <c r="D16" s="6" t="s">
        <v>104</v>
      </c>
      <c r="E16" s="6" t="s">
        <v>105</v>
      </c>
      <c r="F16" s="5" t="s">
        <v>85</v>
      </c>
      <c r="G16" s="10">
        <v>1.512</v>
      </c>
      <c r="H16" s="27">
        <v>548.29</v>
      </c>
      <c r="I16" s="29"/>
      <c r="J16" s="9">
        <v>829.01</v>
      </c>
      <c r="K16" t="s">
        <v>0</v>
      </c>
    </row>
    <row r="17" ht="51.15" customHeight="1" spans="1:11">
      <c r="A17" s="19" t="s">
        <v>106</v>
      </c>
      <c r="B17" s="25"/>
      <c r="C17" s="6" t="s">
        <v>107</v>
      </c>
      <c r="D17" s="6" t="s">
        <v>108</v>
      </c>
      <c r="E17" s="6" t="s">
        <v>109</v>
      </c>
      <c r="F17" s="5" t="s">
        <v>91</v>
      </c>
      <c r="G17" s="10">
        <v>13.032</v>
      </c>
      <c r="H17" s="27">
        <v>156.6</v>
      </c>
      <c r="I17" s="29"/>
      <c r="J17" s="9">
        <v>2040.81</v>
      </c>
      <c r="K17" t="s">
        <v>0</v>
      </c>
    </row>
    <row r="18" ht="20.15" customHeight="1" spans="1:11">
      <c r="A18" s="19" t="s">
        <v>0</v>
      </c>
      <c r="B18" s="25"/>
      <c r="C18" s="6" t="s">
        <v>0</v>
      </c>
      <c r="D18" s="6" t="s">
        <v>110</v>
      </c>
      <c r="E18" s="6" t="s">
        <v>0</v>
      </c>
      <c r="F18" s="5" t="s">
        <v>0</v>
      </c>
      <c r="G18" s="8"/>
      <c r="H18" s="26"/>
      <c r="I18" s="28"/>
      <c r="J18" s="8"/>
      <c r="K18" t="s">
        <v>0</v>
      </c>
    </row>
    <row r="19" ht="39.55" customHeight="1" spans="1:11">
      <c r="A19" s="19" t="s">
        <v>111</v>
      </c>
      <c r="B19" s="25"/>
      <c r="C19" s="6" t="s">
        <v>112</v>
      </c>
      <c r="D19" s="6" t="s">
        <v>113</v>
      </c>
      <c r="E19" s="6" t="s">
        <v>114</v>
      </c>
      <c r="F19" s="5" t="s">
        <v>91</v>
      </c>
      <c r="G19" s="10">
        <v>12.6</v>
      </c>
      <c r="H19" s="27">
        <v>31.74</v>
      </c>
      <c r="I19" s="29"/>
      <c r="J19" s="9">
        <v>399.92</v>
      </c>
      <c r="K19" t="s">
        <v>0</v>
      </c>
    </row>
    <row r="20" ht="27.9" customHeight="1" spans="1:11">
      <c r="A20" s="19" t="s">
        <v>115</v>
      </c>
      <c r="B20" s="25"/>
      <c r="C20" s="6" t="s">
        <v>116</v>
      </c>
      <c r="D20" s="6" t="s">
        <v>117</v>
      </c>
      <c r="E20" s="6" t="s">
        <v>118</v>
      </c>
      <c r="F20" s="5" t="s">
        <v>91</v>
      </c>
      <c r="G20" s="10">
        <v>6.3</v>
      </c>
      <c r="H20" s="27">
        <v>123.88</v>
      </c>
      <c r="I20" s="29"/>
      <c r="J20" s="9">
        <v>780.44</v>
      </c>
      <c r="K20" t="s">
        <v>0</v>
      </c>
    </row>
    <row r="21" ht="39.55" customHeight="1" spans="1:11">
      <c r="A21" s="19" t="s">
        <v>119</v>
      </c>
      <c r="B21" s="25"/>
      <c r="C21" s="6" t="s">
        <v>120</v>
      </c>
      <c r="D21" s="6" t="s">
        <v>121</v>
      </c>
      <c r="E21" s="6" t="s">
        <v>122</v>
      </c>
      <c r="F21" s="5" t="s">
        <v>91</v>
      </c>
      <c r="G21" s="10">
        <v>165.416</v>
      </c>
      <c r="H21" s="27">
        <v>25</v>
      </c>
      <c r="I21" s="29"/>
      <c r="J21" s="9">
        <v>4135.4</v>
      </c>
      <c r="K21" t="s">
        <v>0</v>
      </c>
    </row>
    <row r="22" ht="39.55" customHeight="1" spans="1:11">
      <c r="A22" s="19" t="s">
        <v>123</v>
      </c>
      <c r="B22" s="25"/>
      <c r="C22" s="6" t="s">
        <v>124</v>
      </c>
      <c r="D22" s="6" t="s">
        <v>121</v>
      </c>
      <c r="E22" s="6" t="s">
        <v>125</v>
      </c>
      <c r="F22" s="5" t="s">
        <v>91</v>
      </c>
      <c r="G22" s="10">
        <v>66.559</v>
      </c>
      <c r="H22" s="27">
        <v>32.2</v>
      </c>
      <c r="I22" s="29"/>
      <c r="J22" s="9">
        <v>2143.2</v>
      </c>
      <c r="K22" t="s">
        <v>0</v>
      </c>
    </row>
    <row r="23" ht="20.15" customHeight="1" spans="1:11">
      <c r="A23" s="19" t="s">
        <v>0</v>
      </c>
      <c r="B23" s="25"/>
      <c r="C23" s="6" t="s">
        <v>0</v>
      </c>
      <c r="D23" s="6" t="s">
        <v>126</v>
      </c>
      <c r="E23" s="6" t="s">
        <v>0</v>
      </c>
      <c r="F23" s="5" t="s">
        <v>0</v>
      </c>
      <c r="G23" s="8"/>
      <c r="H23" s="26"/>
      <c r="I23" s="28"/>
      <c r="J23" s="8"/>
      <c r="K23" t="s">
        <v>0</v>
      </c>
    </row>
    <row r="24" ht="27.9" customHeight="1" spans="1:11">
      <c r="A24" s="19" t="s">
        <v>127</v>
      </c>
      <c r="B24" s="25"/>
      <c r="C24" s="6" t="s">
        <v>128</v>
      </c>
      <c r="D24" s="6" t="s">
        <v>129</v>
      </c>
      <c r="E24" s="6" t="s">
        <v>130</v>
      </c>
      <c r="F24" s="5" t="s">
        <v>91</v>
      </c>
      <c r="G24" s="10">
        <v>48.686</v>
      </c>
      <c r="H24" s="27">
        <v>23.14</v>
      </c>
      <c r="I24" s="29"/>
      <c r="J24" s="9">
        <v>1126.59</v>
      </c>
      <c r="K24" t="s">
        <v>0</v>
      </c>
    </row>
    <row r="25" ht="39.55" customHeight="1" spans="1:11">
      <c r="A25" s="19" t="s">
        <v>131</v>
      </c>
      <c r="B25" s="25"/>
      <c r="C25" s="6" t="s">
        <v>132</v>
      </c>
      <c r="D25" s="6" t="s">
        <v>133</v>
      </c>
      <c r="E25" s="6" t="s">
        <v>134</v>
      </c>
      <c r="F25" s="5" t="s">
        <v>91</v>
      </c>
      <c r="G25" s="10">
        <v>48.686</v>
      </c>
      <c r="H25" s="27">
        <v>162.98</v>
      </c>
      <c r="I25" s="29"/>
      <c r="J25" s="9">
        <v>7934.84</v>
      </c>
      <c r="K25" t="s">
        <v>0</v>
      </c>
    </row>
    <row r="26" ht="39.55" customHeight="1" spans="1:11">
      <c r="A26" s="19" t="s">
        <v>135</v>
      </c>
      <c r="B26" s="25"/>
      <c r="C26" s="6" t="s">
        <v>136</v>
      </c>
      <c r="D26" s="6" t="s">
        <v>137</v>
      </c>
      <c r="E26" s="6" t="s">
        <v>138</v>
      </c>
      <c r="F26" s="5" t="s">
        <v>91</v>
      </c>
      <c r="G26" s="10">
        <v>8.8</v>
      </c>
      <c r="H26" s="27">
        <v>214.35</v>
      </c>
      <c r="I26" s="29"/>
      <c r="J26" s="9">
        <v>1886.28</v>
      </c>
      <c r="K26" t="s">
        <v>0</v>
      </c>
    </row>
    <row r="27" ht="20.15" customHeight="1" spans="1:11">
      <c r="A27" s="19" t="s">
        <v>0</v>
      </c>
      <c r="B27" s="25"/>
      <c r="C27" s="6" t="s">
        <v>0</v>
      </c>
      <c r="D27" s="6" t="s">
        <v>139</v>
      </c>
      <c r="E27" s="6" t="s">
        <v>0</v>
      </c>
      <c r="F27" s="5" t="s">
        <v>0</v>
      </c>
      <c r="G27" s="8"/>
      <c r="H27" s="26"/>
      <c r="I27" s="28"/>
      <c r="J27" s="8"/>
      <c r="K27" t="s">
        <v>0</v>
      </c>
    </row>
    <row r="28" ht="27.9" customHeight="1" spans="1:11">
      <c r="A28" s="19" t="s">
        <v>140</v>
      </c>
      <c r="B28" s="25"/>
      <c r="C28" s="6" t="s">
        <v>141</v>
      </c>
      <c r="D28" s="6" t="s">
        <v>142</v>
      </c>
      <c r="E28" s="6" t="s">
        <v>143</v>
      </c>
      <c r="F28" s="5" t="s">
        <v>144</v>
      </c>
      <c r="G28" s="10">
        <v>0.43</v>
      </c>
      <c r="H28" s="27">
        <v>9770.98</v>
      </c>
      <c r="I28" s="29"/>
      <c r="J28" s="9">
        <v>4201.52</v>
      </c>
      <c r="K28" t="s">
        <v>0</v>
      </c>
    </row>
    <row r="29" ht="39.55" customHeight="1" spans="1:11">
      <c r="A29" s="19" t="s">
        <v>145</v>
      </c>
      <c r="B29" s="25"/>
      <c r="C29" s="6" t="s">
        <v>146</v>
      </c>
      <c r="D29" s="6" t="s">
        <v>147</v>
      </c>
      <c r="E29" s="6" t="s">
        <v>148</v>
      </c>
      <c r="F29" s="5" t="s">
        <v>91</v>
      </c>
      <c r="G29" s="10">
        <v>48.686</v>
      </c>
      <c r="H29" s="27">
        <v>171.88</v>
      </c>
      <c r="I29" s="29"/>
      <c r="J29" s="9">
        <v>8368.15</v>
      </c>
      <c r="K29" t="s">
        <v>0</v>
      </c>
    </row>
    <row r="30" ht="20.15" customHeight="1" spans="1:11">
      <c r="A30" s="19" t="s">
        <v>0</v>
      </c>
      <c r="B30" s="25"/>
      <c r="C30" s="6" t="s">
        <v>0</v>
      </c>
      <c r="D30" s="6" t="s">
        <v>149</v>
      </c>
      <c r="E30" s="6" t="s">
        <v>0</v>
      </c>
      <c r="F30" s="5" t="s">
        <v>0</v>
      </c>
      <c r="G30" s="8"/>
      <c r="H30" s="26"/>
      <c r="I30" s="28"/>
      <c r="J30" s="8"/>
      <c r="K30" t="s">
        <v>0</v>
      </c>
    </row>
    <row r="31" ht="20.15" customHeight="1" spans="1:11">
      <c r="A31" s="19" t="s">
        <v>150</v>
      </c>
      <c r="B31" s="25"/>
      <c r="C31" s="6" t="s">
        <v>151</v>
      </c>
      <c r="D31" s="6" t="s">
        <v>152</v>
      </c>
      <c r="E31" s="6" t="s">
        <v>153</v>
      </c>
      <c r="F31" s="5" t="s">
        <v>91</v>
      </c>
      <c r="G31" s="10">
        <v>6.75</v>
      </c>
      <c r="H31" s="27">
        <v>587.36</v>
      </c>
      <c r="I31" s="29"/>
      <c r="J31" s="9">
        <v>3964.68</v>
      </c>
      <c r="K31" t="s">
        <v>0</v>
      </c>
    </row>
    <row r="32" ht="27.9" customHeight="1" spans="1:11">
      <c r="A32" s="11" t="s">
        <v>68</v>
      </c>
      <c r="B32" s="11"/>
      <c r="C32" s="11"/>
      <c r="D32" s="11"/>
      <c r="E32" s="11"/>
      <c r="F32" s="11"/>
      <c r="G32" s="11"/>
      <c r="H32" s="11"/>
      <c r="I32" s="11"/>
      <c r="J32" s="11"/>
      <c r="K32" s="22" t="s">
        <v>0</v>
      </c>
    </row>
    <row r="33" ht="17.05" customHeight="1" spans="1:11">
      <c r="A33" s="2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2" t="s">
        <v>0</v>
      </c>
    </row>
    <row r="34" ht="17.05" customHeight="1" spans="1:11">
      <c r="A34" s="3" t="s">
        <v>6</v>
      </c>
      <c r="B34" s="3"/>
      <c r="C34" s="3"/>
      <c r="D34" s="3"/>
      <c r="E34" s="3"/>
      <c r="F34" s="3"/>
      <c r="G34" s="3"/>
      <c r="H34" s="3"/>
      <c r="I34" s="2" t="s">
        <v>154</v>
      </c>
      <c r="J34" s="2"/>
      <c r="K34" s="22" t="s">
        <v>0</v>
      </c>
    </row>
    <row r="35" ht="17.05" customHeight="1" spans="1:11">
      <c r="A35" s="12" t="s">
        <v>8</v>
      </c>
      <c r="B35" s="13"/>
      <c r="C35" s="14" t="s">
        <v>70</v>
      </c>
      <c r="D35" s="14" t="s">
        <v>71</v>
      </c>
      <c r="E35" s="14" t="s">
        <v>72</v>
      </c>
      <c r="F35" s="14" t="s">
        <v>73</v>
      </c>
      <c r="G35" s="14" t="s">
        <v>74</v>
      </c>
      <c r="H35" s="15" t="s">
        <v>75</v>
      </c>
      <c r="I35" s="21"/>
      <c r="J35" s="23"/>
      <c r="K35" s="24" t="s">
        <v>0</v>
      </c>
    </row>
    <row r="36" ht="17.05" customHeight="1" spans="1:11">
      <c r="A36" s="16"/>
      <c r="B36" s="17"/>
      <c r="C36" s="18"/>
      <c r="D36" s="18"/>
      <c r="E36" s="18"/>
      <c r="F36" s="18"/>
      <c r="G36" s="18"/>
      <c r="H36" s="15" t="s">
        <v>76</v>
      </c>
      <c r="I36" s="23"/>
      <c r="J36" s="4" t="s">
        <v>77</v>
      </c>
      <c r="K36" s="24" t="s">
        <v>0</v>
      </c>
    </row>
    <row r="37" ht="0.05" customHeight="1" spans="1:11">
      <c r="A37" s="19" t="s">
        <v>0</v>
      </c>
      <c r="B37" s="25"/>
      <c r="C37" s="6" t="s">
        <v>0</v>
      </c>
      <c r="D37" s="6" t="s">
        <v>0</v>
      </c>
      <c r="E37" s="6" t="s">
        <v>0</v>
      </c>
      <c r="F37" s="5" t="s">
        <v>0</v>
      </c>
      <c r="G37" s="8"/>
      <c r="H37" s="26"/>
      <c r="I37" s="28"/>
      <c r="J37" s="8"/>
      <c r="K37" t="s">
        <v>0</v>
      </c>
    </row>
    <row r="38" ht="27.9" customHeight="1" spans="1:11">
      <c r="A38" s="19" t="s">
        <v>155</v>
      </c>
      <c r="B38" s="25"/>
      <c r="C38" s="6" t="s">
        <v>156</v>
      </c>
      <c r="D38" s="6" t="s">
        <v>157</v>
      </c>
      <c r="E38" s="6" t="s">
        <v>158</v>
      </c>
      <c r="F38" s="5" t="s">
        <v>91</v>
      </c>
      <c r="G38" s="10">
        <v>3.85</v>
      </c>
      <c r="H38" s="27">
        <v>339.17</v>
      </c>
      <c r="I38" s="29"/>
      <c r="J38" s="9">
        <v>1305.8</v>
      </c>
      <c r="K38" t="s">
        <v>0</v>
      </c>
    </row>
    <row r="39" ht="20.15" customHeight="1" spans="1:11">
      <c r="A39" s="19" t="s">
        <v>159</v>
      </c>
      <c r="B39" s="25"/>
      <c r="C39" s="6" t="s">
        <v>160</v>
      </c>
      <c r="D39" s="6" t="s">
        <v>161</v>
      </c>
      <c r="E39" s="6" t="s">
        <v>162</v>
      </c>
      <c r="F39" s="5" t="s">
        <v>163</v>
      </c>
      <c r="G39" s="10">
        <v>4.6</v>
      </c>
      <c r="H39" s="27">
        <v>1058.37</v>
      </c>
      <c r="I39" s="29"/>
      <c r="J39" s="9">
        <v>4868.5</v>
      </c>
      <c r="K39" t="s">
        <v>0</v>
      </c>
    </row>
    <row r="40" ht="27.9" customHeight="1" spans="1:11">
      <c r="A40" s="19" t="s">
        <v>164</v>
      </c>
      <c r="B40" s="25"/>
      <c r="C40" s="6" t="s">
        <v>165</v>
      </c>
      <c r="D40" s="6" t="s">
        <v>166</v>
      </c>
      <c r="E40" s="6" t="s">
        <v>167</v>
      </c>
      <c r="F40" s="5" t="s">
        <v>168</v>
      </c>
      <c r="G40" s="10">
        <v>2</v>
      </c>
      <c r="H40" s="27">
        <v>1149.23</v>
      </c>
      <c r="I40" s="29"/>
      <c r="J40" s="9">
        <v>2298.46</v>
      </c>
      <c r="K40" t="s">
        <v>0</v>
      </c>
    </row>
    <row r="41" ht="20.15" customHeight="1" spans="1:11">
      <c r="A41" s="19" t="s">
        <v>42</v>
      </c>
      <c r="B41" s="20"/>
      <c r="C41" s="20"/>
      <c r="D41" s="20"/>
      <c r="E41" s="20"/>
      <c r="F41" s="20"/>
      <c r="G41" s="20"/>
      <c r="H41" s="20"/>
      <c r="I41" s="20"/>
      <c r="J41" s="25"/>
      <c r="K41" t="s">
        <v>80</v>
      </c>
    </row>
    <row r="42" ht="27.9" customHeight="1" spans="1:11">
      <c r="A42" s="19" t="s">
        <v>169</v>
      </c>
      <c r="B42" s="25"/>
      <c r="C42" s="6" t="s">
        <v>170</v>
      </c>
      <c r="D42" s="6" t="s">
        <v>83</v>
      </c>
      <c r="E42" s="6" t="s">
        <v>84</v>
      </c>
      <c r="F42" s="5" t="s">
        <v>85</v>
      </c>
      <c r="G42" s="10">
        <v>2.304</v>
      </c>
      <c r="H42" s="27">
        <v>141.81</v>
      </c>
      <c r="I42" s="29"/>
      <c r="J42" s="9">
        <v>326.73</v>
      </c>
      <c r="K42" t="s">
        <v>0</v>
      </c>
    </row>
    <row r="43" ht="20.15" customHeight="1" spans="1:11">
      <c r="A43" s="19" t="s">
        <v>171</v>
      </c>
      <c r="B43" s="25"/>
      <c r="C43" s="6" t="s">
        <v>172</v>
      </c>
      <c r="D43" s="6" t="s">
        <v>104</v>
      </c>
      <c r="E43" s="6" t="s">
        <v>105</v>
      </c>
      <c r="F43" s="5" t="s">
        <v>85</v>
      </c>
      <c r="G43" s="10">
        <v>7.02</v>
      </c>
      <c r="H43" s="27">
        <v>548.3</v>
      </c>
      <c r="I43" s="29"/>
      <c r="J43" s="9">
        <v>3849.07</v>
      </c>
      <c r="K43" t="s">
        <v>0</v>
      </c>
    </row>
    <row r="44" ht="39.55" customHeight="1" spans="1:11">
      <c r="A44" s="19" t="s">
        <v>173</v>
      </c>
      <c r="B44" s="25"/>
      <c r="C44" s="6" t="s">
        <v>174</v>
      </c>
      <c r="D44" s="6" t="s">
        <v>113</v>
      </c>
      <c r="E44" s="6" t="s">
        <v>114</v>
      </c>
      <c r="F44" s="5" t="s">
        <v>91</v>
      </c>
      <c r="G44" s="10">
        <v>58.5</v>
      </c>
      <c r="H44" s="27">
        <v>31.74</v>
      </c>
      <c r="I44" s="29"/>
      <c r="J44" s="9">
        <v>1856.79</v>
      </c>
      <c r="K44" t="s">
        <v>0</v>
      </c>
    </row>
    <row r="45" ht="39.55" customHeight="1" spans="1:11">
      <c r="A45" s="19" t="s">
        <v>175</v>
      </c>
      <c r="B45" s="25"/>
      <c r="C45" s="6" t="s">
        <v>176</v>
      </c>
      <c r="D45" s="6" t="s">
        <v>121</v>
      </c>
      <c r="E45" s="6" t="s">
        <v>122</v>
      </c>
      <c r="F45" s="5" t="s">
        <v>91</v>
      </c>
      <c r="G45" s="10">
        <v>29.25</v>
      </c>
      <c r="H45" s="27">
        <v>25</v>
      </c>
      <c r="I45" s="29"/>
      <c r="J45" s="9">
        <v>731.25</v>
      </c>
      <c r="K45" t="s">
        <v>0</v>
      </c>
    </row>
    <row r="46" ht="39.55" customHeight="1" spans="1:11">
      <c r="A46" s="19" t="s">
        <v>177</v>
      </c>
      <c r="B46" s="25"/>
      <c r="C46" s="6" t="s">
        <v>178</v>
      </c>
      <c r="D46" s="6" t="s">
        <v>121</v>
      </c>
      <c r="E46" s="6" t="s">
        <v>125</v>
      </c>
      <c r="F46" s="5" t="s">
        <v>91</v>
      </c>
      <c r="G46" s="10">
        <v>29.25</v>
      </c>
      <c r="H46" s="27">
        <v>32.2</v>
      </c>
      <c r="I46" s="29"/>
      <c r="J46" s="9">
        <v>941.85</v>
      </c>
      <c r="K46" t="s">
        <v>0</v>
      </c>
    </row>
    <row r="47" ht="20.15" customHeight="1" spans="1:11">
      <c r="A47" s="19" t="s">
        <v>179</v>
      </c>
      <c r="B47" s="25"/>
      <c r="C47" s="6" t="s">
        <v>180</v>
      </c>
      <c r="D47" s="6" t="s">
        <v>152</v>
      </c>
      <c r="E47" s="6" t="s">
        <v>153</v>
      </c>
      <c r="F47" s="5" t="s">
        <v>91</v>
      </c>
      <c r="G47" s="10">
        <v>3.6</v>
      </c>
      <c r="H47" s="27">
        <v>587.38</v>
      </c>
      <c r="I47" s="29"/>
      <c r="J47" s="9">
        <v>2114.57</v>
      </c>
      <c r="K47" t="s">
        <v>0</v>
      </c>
    </row>
    <row r="48" ht="27.9" customHeight="1" spans="1:11">
      <c r="A48" s="19" t="s">
        <v>181</v>
      </c>
      <c r="B48" s="25"/>
      <c r="C48" s="6" t="s">
        <v>182</v>
      </c>
      <c r="D48" s="6" t="s">
        <v>99</v>
      </c>
      <c r="E48" s="6" t="s">
        <v>100</v>
      </c>
      <c r="F48" s="5" t="s">
        <v>85</v>
      </c>
      <c r="G48" s="10">
        <v>2.304</v>
      </c>
      <c r="H48" s="27">
        <v>21.16</v>
      </c>
      <c r="I48" s="29"/>
      <c r="J48" s="9">
        <v>48.75</v>
      </c>
      <c r="K48" t="s">
        <v>0</v>
      </c>
    </row>
    <row r="49" ht="20.15" customHeight="1" spans="1:11">
      <c r="A49" s="19" t="s">
        <v>30</v>
      </c>
      <c r="B49" s="20"/>
      <c r="C49" s="20"/>
      <c r="D49" s="20"/>
      <c r="E49" s="20"/>
      <c r="F49" s="20"/>
      <c r="G49" s="20"/>
      <c r="H49" s="20"/>
      <c r="I49" s="20"/>
      <c r="J49" s="25"/>
      <c r="K49" t="s">
        <v>183</v>
      </c>
    </row>
    <row r="50" ht="20.15" customHeight="1" spans="1:11">
      <c r="A50" s="19" t="s">
        <v>40</v>
      </c>
      <c r="B50" s="20"/>
      <c r="C50" s="20"/>
      <c r="D50" s="20"/>
      <c r="E50" s="20"/>
      <c r="F50" s="20"/>
      <c r="G50" s="20"/>
      <c r="H50" s="20"/>
      <c r="I50" s="20"/>
      <c r="J50" s="25"/>
      <c r="K50" t="s">
        <v>184</v>
      </c>
    </row>
    <row r="51" ht="20.15" customHeight="1" spans="1:11">
      <c r="A51" s="19" t="s">
        <v>185</v>
      </c>
      <c r="B51" s="25"/>
      <c r="C51" s="6" t="s">
        <v>186</v>
      </c>
      <c r="D51" s="6" t="s">
        <v>187</v>
      </c>
      <c r="E51" s="6" t="s">
        <v>188</v>
      </c>
      <c r="F51" s="5" t="s">
        <v>189</v>
      </c>
      <c r="G51" s="10">
        <v>1</v>
      </c>
      <c r="H51" s="27">
        <v>2723.78</v>
      </c>
      <c r="I51" s="29"/>
      <c r="J51" s="9">
        <v>2723.78</v>
      </c>
      <c r="K51" t="s">
        <v>0</v>
      </c>
    </row>
    <row r="52" ht="51.15" customHeight="1" spans="1:11">
      <c r="A52" s="19" t="s">
        <v>190</v>
      </c>
      <c r="B52" s="25"/>
      <c r="C52" s="6" t="s">
        <v>191</v>
      </c>
      <c r="D52" s="6" t="s">
        <v>192</v>
      </c>
      <c r="E52" s="6" t="s">
        <v>193</v>
      </c>
      <c r="F52" s="5" t="s">
        <v>163</v>
      </c>
      <c r="G52" s="10">
        <v>7.78</v>
      </c>
      <c r="H52" s="27">
        <v>50.67</v>
      </c>
      <c r="I52" s="29"/>
      <c r="J52" s="9">
        <v>394.21</v>
      </c>
      <c r="K52" t="s">
        <v>0</v>
      </c>
    </row>
    <row r="53" ht="20.15" customHeight="1" spans="1:11">
      <c r="A53" s="19" t="s">
        <v>194</v>
      </c>
      <c r="B53" s="25"/>
      <c r="C53" s="6" t="s">
        <v>195</v>
      </c>
      <c r="D53" s="6" t="s">
        <v>196</v>
      </c>
      <c r="E53" s="6" t="s">
        <v>197</v>
      </c>
      <c r="F53" s="5" t="s">
        <v>198</v>
      </c>
      <c r="G53" s="10">
        <v>1</v>
      </c>
      <c r="H53" s="27">
        <v>67.68</v>
      </c>
      <c r="I53" s="29"/>
      <c r="J53" s="9">
        <v>67.68</v>
      </c>
      <c r="K53" t="s">
        <v>0</v>
      </c>
    </row>
    <row r="54" ht="20.15" customHeight="1" spans="1:11">
      <c r="A54" s="19" t="s">
        <v>199</v>
      </c>
      <c r="B54" s="25"/>
      <c r="C54" s="6" t="s">
        <v>200</v>
      </c>
      <c r="D54" s="6" t="s">
        <v>201</v>
      </c>
      <c r="E54" s="6" t="s">
        <v>202</v>
      </c>
      <c r="F54" s="5" t="s">
        <v>163</v>
      </c>
      <c r="G54" s="10">
        <v>7.78</v>
      </c>
      <c r="H54" s="27">
        <v>17.81</v>
      </c>
      <c r="I54" s="29"/>
      <c r="J54" s="9">
        <v>138.56</v>
      </c>
      <c r="K54" t="s">
        <v>0</v>
      </c>
    </row>
    <row r="55" ht="27.9" customHeight="1" spans="1:11">
      <c r="A55" s="19" t="s">
        <v>203</v>
      </c>
      <c r="B55" s="25"/>
      <c r="C55" s="6" t="s">
        <v>204</v>
      </c>
      <c r="D55" s="6" t="s">
        <v>187</v>
      </c>
      <c r="E55" s="6" t="s">
        <v>205</v>
      </c>
      <c r="F55" s="5" t="s">
        <v>189</v>
      </c>
      <c r="G55" s="10">
        <v>5</v>
      </c>
      <c r="H55" s="27">
        <v>274.81</v>
      </c>
      <c r="I55" s="29"/>
      <c r="J55" s="9">
        <v>1374.05</v>
      </c>
      <c r="K55" t="s">
        <v>0</v>
      </c>
    </row>
    <row r="56" ht="27.9" customHeight="1" spans="1:11">
      <c r="A56" s="19" t="s">
        <v>206</v>
      </c>
      <c r="B56" s="25"/>
      <c r="C56" s="6" t="s">
        <v>207</v>
      </c>
      <c r="D56" s="6" t="s">
        <v>187</v>
      </c>
      <c r="E56" s="6" t="s">
        <v>208</v>
      </c>
      <c r="F56" s="5" t="s">
        <v>189</v>
      </c>
      <c r="G56" s="10">
        <v>16</v>
      </c>
      <c r="H56" s="27">
        <v>230.76</v>
      </c>
      <c r="I56" s="29"/>
      <c r="J56" s="9">
        <v>3692.16</v>
      </c>
      <c r="K56" t="s">
        <v>0</v>
      </c>
    </row>
    <row r="57" ht="20.15" customHeight="1" spans="1:11">
      <c r="A57" s="19" t="s">
        <v>209</v>
      </c>
      <c r="B57" s="25"/>
      <c r="C57" s="6" t="s">
        <v>210</v>
      </c>
      <c r="D57" s="6" t="s">
        <v>211</v>
      </c>
      <c r="E57" s="6" t="s">
        <v>212</v>
      </c>
      <c r="F57" s="5" t="s">
        <v>163</v>
      </c>
      <c r="G57" s="10">
        <v>569.85</v>
      </c>
      <c r="H57" s="27">
        <v>2.67</v>
      </c>
      <c r="I57" s="29"/>
      <c r="J57" s="9">
        <v>1521.5</v>
      </c>
      <c r="K57" t="s">
        <v>0</v>
      </c>
    </row>
    <row r="58" ht="20.15" customHeight="1" spans="1:11">
      <c r="A58" s="19" t="s">
        <v>213</v>
      </c>
      <c r="B58" s="25"/>
      <c r="C58" s="6" t="s">
        <v>214</v>
      </c>
      <c r="D58" s="6" t="s">
        <v>211</v>
      </c>
      <c r="E58" s="6" t="s">
        <v>215</v>
      </c>
      <c r="F58" s="5" t="s">
        <v>163</v>
      </c>
      <c r="G58" s="10">
        <v>124.02</v>
      </c>
      <c r="H58" s="27">
        <v>2.73</v>
      </c>
      <c r="I58" s="29"/>
      <c r="J58" s="9">
        <v>338.57</v>
      </c>
      <c r="K58" t="s">
        <v>0</v>
      </c>
    </row>
    <row r="59" ht="39.55" customHeight="1" spans="1:11">
      <c r="A59" s="19" t="s">
        <v>216</v>
      </c>
      <c r="B59" s="25"/>
      <c r="C59" s="6" t="s">
        <v>217</v>
      </c>
      <c r="D59" s="6" t="s">
        <v>192</v>
      </c>
      <c r="E59" s="6" t="s">
        <v>218</v>
      </c>
      <c r="F59" s="5" t="s">
        <v>163</v>
      </c>
      <c r="G59" s="10">
        <v>55.77</v>
      </c>
      <c r="H59" s="27">
        <v>38.56</v>
      </c>
      <c r="I59" s="29"/>
      <c r="J59" s="9">
        <v>2150.49</v>
      </c>
      <c r="K59" t="s">
        <v>0</v>
      </c>
    </row>
    <row r="60" ht="62.8" customHeight="1" spans="1:11">
      <c r="A60" s="19" t="s">
        <v>219</v>
      </c>
      <c r="B60" s="25"/>
      <c r="C60" s="6" t="s">
        <v>220</v>
      </c>
      <c r="D60" s="6" t="s">
        <v>201</v>
      </c>
      <c r="E60" s="6" t="s">
        <v>221</v>
      </c>
      <c r="F60" s="5" t="s">
        <v>163</v>
      </c>
      <c r="G60" s="10">
        <v>287.06</v>
      </c>
      <c r="H60" s="27">
        <v>10.71</v>
      </c>
      <c r="I60" s="29"/>
      <c r="J60" s="9">
        <v>3074.41</v>
      </c>
      <c r="K60" t="s">
        <v>0</v>
      </c>
    </row>
    <row r="61" ht="20.15" customHeight="1" spans="1:11">
      <c r="A61" s="19" t="s">
        <v>222</v>
      </c>
      <c r="B61" s="25"/>
      <c r="C61" s="6" t="s">
        <v>223</v>
      </c>
      <c r="D61" s="6" t="s">
        <v>224</v>
      </c>
      <c r="E61" s="6" t="s">
        <v>225</v>
      </c>
      <c r="F61" s="5" t="s">
        <v>168</v>
      </c>
      <c r="G61" s="10">
        <v>12</v>
      </c>
      <c r="H61" s="27">
        <v>143.48</v>
      </c>
      <c r="I61" s="29"/>
      <c r="J61" s="9">
        <v>1721.76</v>
      </c>
      <c r="K61" t="s">
        <v>0</v>
      </c>
    </row>
    <row r="62" ht="20.15" customHeight="1" spans="1:11">
      <c r="A62" s="19" t="s">
        <v>226</v>
      </c>
      <c r="B62" s="25"/>
      <c r="C62" s="6" t="s">
        <v>227</v>
      </c>
      <c r="D62" s="6" t="s">
        <v>228</v>
      </c>
      <c r="E62" s="6" t="s">
        <v>0</v>
      </c>
      <c r="F62" s="5" t="s">
        <v>198</v>
      </c>
      <c r="G62" s="10">
        <v>3</v>
      </c>
      <c r="H62" s="27">
        <v>18.56</v>
      </c>
      <c r="I62" s="29"/>
      <c r="J62" s="9">
        <v>55.68</v>
      </c>
      <c r="K62" t="s">
        <v>0</v>
      </c>
    </row>
    <row r="63" ht="27.9" customHeight="1" spans="1:11">
      <c r="A63" s="11" t="s">
        <v>68</v>
      </c>
      <c r="B63" s="11"/>
      <c r="C63" s="11"/>
      <c r="D63" s="11"/>
      <c r="E63" s="11"/>
      <c r="F63" s="11"/>
      <c r="G63" s="11"/>
      <c r="H63" s="11"/>
      <c r="I63" s="11"/>
      <c r="J63" s="11"/>
      <c r="K63" s="22" t="s">
        <v>0</v>
      </c>
    </row>
    <row r="64" ht="17.05" customHeight="1" spans="1:11">
      <c r="A64" s="2" t="s">
        <v>0</v>
      </c>
      <c r="B64" s="2"/>
      <c r="C64" s="2"/>
      <c r="D64" s="2"/>
      <c r="E64" s="2"/>
      <c r="F64" s="2"/>
      <c r="G64" s="2"/>
      <c r="H64" s="2"/>
      <c r="I64" s="2"/>
      <c r="J64" s="2"/>
      <c r="K64" s="22" t="s">
        <v>0</v>
      </c>
    </row>
    <row r="65" ht="17.05" customHeight="1" spans="1:11">
      <c r="A65" s="3" t="s">
        <v>6</v>
      </c>
      <c r="B65" s="3"/>
      <c r="C65" s="3"/>
      <c r="D65" s="3"/>
      <c r="E65" s="3"/>
      <c r="F65" s="3"/>
      <c r="G65" s="3"/>
      <c r="H65" s="3"/>
      <c r="I65" s="2" t="s">
        <v>229</v>
      </c>
      <c r="J65" s="2"/>
      <c r="K65" s="22" t="s">
        <v>0</v>
      </c>
    </row>
    <row r="66" ht="17.05" customHeight="1" spans="1:11">
      <c r="A66" s="12" t="s">
        <v>8</v>
      </c>
      <c r="B66" s="13"/>
      <c r="C66" s="14" t="s">
        <v>70</v>
      </c>
      <c r="D66" s="14" t="s">
        <v>71</v>
      </c>
      <c r="E66" s="14" t="s">
        <v>72</v>
      </c>
      <c r="F66" s="14" t="s">
        <v>73</v>
      </c>
      <c r="G66" s="14" t="s">
        <v>74</v>
      </c>
      <c r="H66" s="15" t="s">
        <v>75</v>
      </c>
      <c r="I66" s="21"/>
      <c r="J66" s="23"/>
      <c r="K66" s="24" t="s">
        <v>0</v>
      </c>
    </row>
    <row r="67" ht="17.05" customHeight="1" spans="1:11">
      <c r="A67" s="16"/>
      <c r="B67" s="17"/>
      <c r="C67" s="18"/>
      <c r="D67" s="18"/>
      <c r="E67" s="18"/>
      <c r="F67" s="18"/>
      <c r="G67" s="18"/>
      <c r="H67" s="15" t="s">
        <v>76</v>
      </c>
      <c r="I67" s="23"/>
      <c r="J67" s="4" t="s">
        <v>77</v>
      </c>
      <c r="K67" s="24" t="s">
        <v>0</v>
      </c>
    </row>
    <row r="68" ht="20.15" customHeight="1" spans="1:11">
      <c r="A68" s="19" t="s">
        <v>0</v>
      </c>
      <c r="B68" s="25"/>
      <c r="C68" s="6" t="s">
        <v>0</v>
      </c>
      <c r="D68" s="6" t="s">
        <v>230</v>
      </c>
      <c r="E68" s="6" t="s">
        <v>0</v>
      </c>
      <c r="F68" s="5" t="s">
        <v>0</v>
      </c>
      <c r="G68" s="8"/>
      <c r="H68" s="26"/>
      <c r="I68" s="28"/>
      <c r="J68" s="8"/>
      <c r="K68" t="s">
        <v>0</v>
      </c>
    </row>
    <row r="69" ht="27.9" customHeight="1" spans="1:11">
      <c r="A69" s="19" t="s">
        <v>231</v>
      </c>
      <c r="B69" s="25"/>
      <c r="C69" s="6" t="s">
        <v>232</v>
      </c>
      <c r="D69" s="6" t="s">
        <v>233</v>
      </c>
      <c r="E69" s="6" t="s">
        <v>234</v>
      </c>
      <c r="F69" s="5" t="s">
        <v>189</v>
      </c>
      <c r="G69" s="10">
        <v>3</v>
      </c>
      <c r="H69" s="27">
        <v>6255.37</v>
      </c>
      <c r="I69" s="29"/>
      <c r="J69" s="9">
        <v>18766.11</v>
      </c>
      <c r="K69" t="s">
        <v>0</v>
      </c>
    </row>
    <row r="70" ht="20.15" customHeight="1" spans="1:11">
      <c r="A70" s="19" t="s">
        <v>235</v>
      </c>
      <c r="B70" s="25"/>
      <c r="C70" s="6" t="s">
        <v>236</v>
      </c>
      <c r="D70" s="6" t="s">
        <v>237</v>
      </c>
      <c r="E70" s="6" t="s">
        <v>238</v>
      </c>
      <c r="F70" s="5" t="s">
        <v>198</v>
      </c>
      <c r="G70" s="10">
        <v>3</v>
      </c>
      <c r="H70" s="27">
        <v>30.91</v>
      </c>
      <c r="I70" s="29"/>
      <c r="J70" s="9">
        <v>92.73</v>
      </c>
      <c r="K70" t="s">
        <v>0</v>
      </c>
    </row>
    <row r="71" ht="20.15" customHeight="1" spans="1:11">
      <c r="A71" s="19" t="s">
        <v>239</v>
      </c>
      <c r="B71" s="25"/>
      <c r="C71" s="6" t="s">
        <v>240</v>
      </c>
      <c r="D71" s="6" t="s">
        <v>196</v>
      </c>
      <c r="E71" s="6" t="s">
        <v>197</v>
      </c>
      <c r="F71" s="5" t="s">
        <v>198</v>
      </c>
      <c r="G71" s="10">
        <v>3</v>
      </c>
      <c r="H71" s="27">
        <v>88.44</v>
      </c>
      <c r="I71" s="29"/>
      <c r="J71" s="9">
        <v>265.32</v>
      </c>
      <c r="K71" t="s">
        <v>0</v>
      </c>
    </row>
    <row r="72" ht="51.15" customHeight="1" spans="1:11">
      <c r="A72" s="19" t="s">
        <v>241</v>
      </c>
      <c r="B72" s="25"/>
      <c r="C72" s="6" t="s">
        <v>242</v>
      </c>
      <c r="D72" s="6" t="s">
        <v>243</v>
      </c>
      <c r="E72" s="6" t="s">
        <v>244</v>
      </c>
      <c r="F72" s="5" t="s">
        <v>189</v>
      </c>
      <c r="G72" s="10">
        <v>3</v>
      </c>
      <c r="H72" s="27">
        <v>9392.09</v>
      </c>
      <c r="I72" s="29"/>
      <c r="J72" s="9">
        <v>28176.27</v>
      </c>
      <c r="K72" t="s">
        <v>0</v>
      </c>
    </row>
    <row r="73" ht="20.15" customHeight="1" spans="1:11">
      <c r="A73" s="19" t="s">
        <v>0</v>
      </c>
      <c r="B73" s="25"/>
      <c r="C73" s="6" t="s">
        <v>0</v>
      </c>
      <c r="D73" s="6" t="s">
        <v>245</v>
      </c>
      <c r="E73" s="6" t="s">
        <v>0</v>
      </c>
      <c r="F73" s="5" t="s">
        <v>0</v>
      </c>
      <c r="G73" s="8"/>
      <c r="H73" s="26"/>
      <c r="I73" s="28"/>
      <c r="J73" s="8"/>
      <c r="K73" t="s">
        <v>0</v>
      </c>
    </row>
    <row r="74" ht="27.9" customHeight="1" spans="1:11">
      <c r="A74" s="19" t="s">
        <v>246</v>
      </c>
      <c r="B74" s="25"/>
      <c r="C74" s="6" t="s">
        <v>247</v>
      </c>
      <c r="D74" s="6" t="s">
        <v>248</v>
      </c>
      <c r="E74" s="6" t="s">
        <v>249</v>
      </c>
      <c r="F74" s="5" t="s">
        <v>85</v>
      </c>
      <c r="G74" s="10">
        <v>9</v>
      </c>
      <c r="H74" s="27">
        <v>39.1</v>
      </c>
      <c r="I74" s="29"/>
      <c r="J74" s="9">
        <v>351.9</v>
      </c>
      <c r="K74" t="s">
        <v>0</v>
      </c>
    </row>
    <row r="75" ht="20.15" customHeight="1" spans="1:11">
      <c r="A75" s="19" t="s">
        <v>250</v>
      </c>
      <c r="B75" s="25"/>
      <c r="C75" s="6" t="s">
        <v>251</v>
      </c>
      <c r="D75" s="6" t="s">
        <v>252</v>
      </c>
      <c r="E75" s="6" t="s">
        <v>253</v>
      </c>
      <c r="F75" s="5" t="s">
        <v>163</v>
      </c>
      <c r="G75" s="10">
        <v>46</v>
      </c>
      <c r="H75" s="27">
        <v>13.35</v>
      </c>
      <c r="I75" s="29"/>
      <c r="J75" s="9">
        <v>614.1</v>
      </c>
      <c r="K75" t="s">
        <v>0</v>
      </c>
    </row>
    <row r="76" ht="27.9" customHeight="1" spans="1:11">
      <c r="A76" s="19" t="s">
        <v>254</v>
      </c>
      <c r="B76" s="25"/>
      <c r="C76" s="6" t="s">
        <v>255</v>
      </c>
      <c r="D76" s="6" t="s">
        <v>256</v>
      </c>
      <c r="E76" s="6" t="s">
        <v>257</v>
      </c>
      <c r="F76" s="5" t="s">
        <v>85</v>
      </c>
      <c r="G76" s="10">
        <v>2.4</v>
      </c>
      <c r="H76" s="27">
        <v>261.59</v>
      </c>
      <c r="I76" s="29"/>
      <c r="J76" s="9">
        <v>627.82</v>
      </c>
      <c r="K76" t="s">
        <v>0</v>
      </c>
    </row>
    <row r="77" ht="20.15" customHeight="1" spans="1:11">
      <c r="A77" s="19" t="s">
        <v>258</v>
      </c>
      <c r="B77" s="25"/>
      <c r="C77" s="6" t="s">
        <v>259</v>
      </c>
      <c r="D77" s="6" t="s">
        <v>260</v>
      </c>
      <c r="E77" s="6" t="s">
        <v>261</v>
      </c>
      <c r="F77" s="5" t="s">
        <v>85</v>
      </c>
      <c r="G77" s="10">
        <v>9</v>
      </c>
      <c r="H77" s="27">
        <v>5.08</v>
      </c>
      <c r="I77" s="29"/>
      <c r="J77" s="9">
        <v>45.72</v>
      </c>
      <c r="K77" t="s">
        <v>0</v>
      </c>
    </row>
    <row r="78" ht="51.15" customHeight="1" spans="1:11">
      <c r="A78" s="19" t="s">
        <v>262</v>
      </c>
      <c r="B78" s="25"/>
      <c r="C78" s="6" t="s">
        <v>263</v>
      </c>
      <c r="D78" s="6" t="s">
        <v>264</v>
      </c>
      <c r="E78" s="6" t="s">
        <v>265</v>
      </c>
      <c r="F78" s="5" t="s">
        <v>266</v>
      </c>
      <c r="G78" s="10">
        <v>1</v>
      </c>
      <c r="H78" s="27">
        <v>1685.57</v>
      </c>
      <c r="I78" s="29"/>
      <c r="J78" s="9">
        <v>1685.57</v>
      </c>
      <c r="K78" t="s">
        <v>0</v>
      </c>
    </row>
    <row r="79" ht="20.15" customHeight="1" spans="1:11">
      <c r="A79" s="19" t="s">
        <v>267</v>
      </c>
      <c r="B79" s="25"/>
      <c r="C79" s="6" t="s">
        <v>268</v>
      </c>
      <c r="D79" s="6" t="s">
        <v>252</v>
      </c>
      <c r="E79" s="6" t="s">
        <v>253</v>
      </c>
      <c r="F79" s="5" t="s">
        <v>163</v>
      </c>
      <c r="G79" s="10">
        <v>46</v>
      </c>
      <c r="H79" s="27">
        <v>43.31</v>
      </c>
      <c r="I79" s="29"/>
      <c r="J79" s="9">
        <v>1992.26</v>
      </c>
      <c r="K79" t="s">
        <v>0</v>
      </c>
    </row>
    <row r="80" ht="27.9" customHeight="1" spans="1:11">
      <c r="A80" s="19" t="s">
        <v>269</v>
      </c>
      <c r="B80" s="25"/>
      <c r="C80" s="6" t="s">
        <v>270</v>
      </c>
      <c r="D80" s="6" t="s">
        <v>271</v>
      </c>
      <c r="E80" s="6" t="s">
        <v>272</v>
      </c>
      <c r="F80" s="5" t="s">
        <v>273</v>
      </c>
      <c r="G80" s="10">
        <v>4</v>
      </c>
      <c r="H80" s="27">
        <v>92.64</v>
      </c>
      <c r="I80" s="29"/>
      <c r="J80" s="9">
        <v>370.56</v>
      </c>
      <c r="K80" t="s">
        <v>0</v>
      </c>
    </row>
    <row r="81" ht="20.15" customHeight="1" spans="1:11">
      <c r="A81" s="19" t="s">
        <v>0</v>
      </c>
      <c r="B81" s="25"/>
      <c r="C81" s="6" t="s">
        <v>0</v>
      </c>
      <c r="D81" s="6" t="s">
        <v>274</v>
      </c>
      <c r="E81" s="6" t="s">
        <v>0</v>
      </c>
      <c r="F81" s="5" t="s">
        <v>0</v>
      </c>
      <c r="G81" s="8"/>
      <c r="H81" s="26"/>
      <c r="I81" s="28"/>
      <c r="J81" s="8"/>
      <c r="K81" t="s">
        <v>0</v>
      </c>
    </row>
    <row r="82" ht="39.55" customHeight="1" spans="1:11">
      <c r="A82" s="19" t="s">
        <v>275</v>
      </c>
      <c r="B82" s="25"/>
      <c r="C82" s="6" t="s">
        <v>276</v>
      </c>
      <c r="D82" s="6" t="s">
        <v>277</v>
      </c>
      <c r="E82" s="6" t="s">
        <v>278</v>
      </c>
      <c r="F82" s="5" t="s">
        <v>189</v>
      </c>
      <c r="G82" s="10">
        <v>1</v>
      </c>
      <c r="H82" s="27">
        <v>156.37</v>
      </c>
      <c r="I82" s="29"/>
      <c r="J82" s="9">
        <v>156.37</v>
      </c>
      <c r="K82" t="s">
        <v>0</v>
      </c>
    </row>
    <row r="83" ht="74.4" customHeight="1" spans="1:11">
      <c r="A83" s="19" t="s">
        <v>279</v>
      </c>
      <c r="B83" s="25"/>
      <c r="C83" s="6" t="s">
        <v>280</v>
      </c>
      <c r="D83" s="6" t="s">
        <v>201</v>
      </c>
      <c r="E83" s="6" t="s">
        <v>281</v>
      </c>
      <c r="F83" s="5" t="s">
        <v>163</v>
      </c>
      <c r="G83" s="10">
        <v>37.74</v>
      </c>
      <c r="H83" s="27">
        <v>10.71</v>
      </c>
      <c r="I83" s="29"/>
      <c r="J83" s="9">
        <v>404.2</v>
      </c>
      <c r="K83" t="s">
        <v>0</v>
      </c>
    </row>
    <row r="84" ht="20.15" customHeight="1" spans="1:11">
      <c r="A84" s="19" t="s">
        <v>282</v>
      </c>
      <c r="B84" s="25"/>
      <c r="C84" s="6" t="s">
        <v>283</v>
      </c>
      <c r="D84" s="6" t="s">
        <v>284</v>
      </c>
      <c r="E84" s="6" t="s">
        <v>285</v>
      </c>
      <c r="F84" s="5" t="s">
        <v>163</v>
      </c>
      <c r="G84" s="10">
        <v>75.48</v>
      </c>
      <c r="H84" s="27">
        <v>3.53</v>
      </c>
      <c r="I84" s="29"/>
      <c r="J84" s="9">
        <v>266.44</v>
      </c>
      <c r="K84" t="s">
        <v>0</v>
      </c>
    </row>
    <row r="85" ht="27.9" customHeight="1" spans="1:11">
      <c r="A85" s="19" t="s">
        <v>286</v>
      </c>
      <c r="B85" s="25"/>
      <c r="C85" s="6" t="s">
        <v>287</v>
      </c>
      <c r="D85" s="6" t="s">
        <v>288</v>
      </c>
      <c r="E85" s="6" t="s">
        <v>289</v>
      </c>
      <c r="F85" s="5" t="s">
        <v>290</v>
      </c>
      <c r="G85" s="10">
        <v>1</v>
      </c>
      <c r="H85" s="27">
        <v>558</v>
      </c>
      <c r="I85" s="29"/>
      <c r="J85" s="9">
        <v>558</v>
      </c>
      <c r="K85" t="s">
        <v>0</v>
      </c>
    </row>
    <row r="86" ht="20.15" customHeight="1" spans="1:11">
      <c r="A86" s="19" t="s">
        <v>65</v>
      </c>
      <c r="B86" s="20"/>
      <c r="C86" s="20"/>
      <c r="D86" s="20"/>
      <c r="E86" s="20"/>
      <c r="F86" s="20"/>
      <c r="G86" s="20"/>
      <c r="H86" s="20"/>
      <c r="I86" s="20"/>
      <c r="J86" s="25"/>
      <c r="K86" t="s">
        <v>184</v>
      </c>
    </row>
    <row r="87" ht="20.15" customHeight="1" spans="1:11">
      <c r="A87" s="19" t="s">
        <v>291</v>
      </c>
      <c r="B87" s="25"/>
      <c r="C87" s="6" t="s">
        <v>292</v>
      </c>
      <c r="D87" s="6" t="s">
        <v>224</v>
      </c>
      <c r="E87" s="6" t="s">
        <v>293</v>
      </c>
      <c r="F87" s="5" t="s">
        <v>168</v>
      </c>
      <c r="G87" s="10">
        <v>6</v>
      </c>
      <c r="H87" s="27">
        <v>218.53</v>
      </c>
      <c r="I87" s="29"/>
      <c r="J87" s="9">
        <v>1311.18</v>
      </c>
      <c r="K87" t="s">
        <v>0</v>
      </c>
    </row>
    <row r="88" ht="27.9" customHeight="1" spans="1:11">
      <c r="A88" s="19" t="s">
        <v>294</v>
      </c>
      <c r="B88" s="25"/>
      <c r="C88" s="6" t="s">
        <v>295</v>
      </c>
      <c r="D88" s="6" t="s">
        <v>296</v>
      </c>
      <c r="E88" s="6" t="s">
        <v>297</v>
      </c>
      <c r="F88" s="5" t="s">
        <v>290</v>
      </c>
      <c r="G88" s="10">
        <v>1</v>
      </c>
      <c r="H88" s="27">
        <v>744</v>
      </c>
      <c r="I88" s="29"/>
      <c r="J88" s="9">
        <v>744</v>
      </c>
      <c r="K88" t="s">
        <v>0</v>
      </c>
    </row>
    <row r="89" ht="39.55" customHeight="1" spans="1:11">
      <c r="A89" s="19" t="s">
        <v>298</v>
      </c>
      <c r="B89" s="25"/>
      <c r="C89" s="6" t="s">
        <v>299</v>
      </c>
      <c r="D89" s="6" t="s">
        <v>300</v>
      </c>
      <c r="E89" s="6" t="s">
        <v>301</v>
      </c>
      <c r="F89" s="5" t="s">
        <v>290</v>
      </c>
      <c r="G89" s="10">
        <v>1</v>
      </c>
      <c r="H89" s="27">
        <v>1862</v>
      </c>
      <c r="I89" s="29"/>
      <c r="J89" s="9">
        <v>1862</v>
      </c>
      <c r="K89" t="s">
        <v>0</v>
      </c>
    </row>
    <row r="90" ht="20.15" customHeight="1" spans="1:11">
      <c r="A90" s="19" t="s">
        <v>13</v>
      </c>
      <c r="B90" s="20"/>
      <c r="C90" s="20"/>
      <c r="D90" s="20"/>
      <c r="E90" s="20"/>
      <c r="F90" s="20"/>
      <c r="G90" s="20"/>
      <c r="H90" s="20"/>
      <c r="I90" s="20"/>
      <c r="J90" s="25"/>
      <c r="K90" t="s">
        <v>78</v>
      </c>
    </row>
    <row r="91" ht="20.15" customHeight="1" spans="1:11">
      <c r="A91" s="19" t="s">
        <v>302</v>
      </c>
      <c r="B91" s="20"/>
      <c r="C91" s="20"/>
      <c r="D91" s="20"/>
      <c r="E91" s="20"/>
      <c r="F91" s="20"/>
      <c r="G91" s="20"/>
      <c r="H91" s="20"/>
      <c r="I91" s="20"/>
      <c r="J91" s="25"/>
      <c r="K91" t="s">
        <v>79</v>
      </c>
    </row>
    <row r="92" ht="16.3" customHeight="1" spans="1:11">
      <c r="A92" s="19" t="s">
        <v>32</v>
      </c>
      <c r="B92" s="20"/>
      <c r="C92" s="20"/>
      <c r="D92" s="20"/>
      <c r="E92" s="20"/>
      <c r="F92" s="20"/>
      <c r="G92" s="20"/>
      <c r="H92" s="20"/>
      <c r="I92" s="25"/>
      <c r="J92" s="9">
        <v>136101.56</v>
      </c>
      <c r="K92" s="24" t="s">
        <v>0</v>
      </c>
    </row>
  </sheetData>
  <mergeCells count="18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J33"/>
    <mergeCell ref="A34:H34"/>
    <mergeCell ref="I34:J34"/>
    <mergeCell ref="H35:J35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J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J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J63"/>
    <mergeCell ref="A64:J64"/>
    <mergeCell ref="A65:H65"/>
    <mergeCell ref="I65:J65"/>
    <mergeCell ref="H66:J66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J86"/>
    <mergeCell ref="A87:B87"/>
    <mergeCell ref="H87:I87"/>
    <mergeCell ref="A88:B88"/>
    <mergeCell ref="H88:I88"/>
    <mergeCell ref="A89:B89"/>
    <mergeCell ref="H89:I89"/>
    <mergeCell ref="A90:J90"/>
    <mergeCell ref="A91:J91"/>
    <mergeCell ref="A92:I92"/>
    <mergeCell ref="C4:C5"/>
    <mergeCell ref="C35:C36"/>
    <mergeCell ref="C66:C67"/>
    <mergeCell ref="D4:D5"/>
    <mergeCell ref="D35:D36"/>
    <mergeCell ref="D66:D67"/>
    <mergeCell ref="E4:E5"/>
    <mergeCell ref="E35:E36"/>
    <mergeCell ref="E66:E67"/>
    <mergeCell ref="F4:F5"/>
    <mergeCell ref="F35:F36"/>
    <mergeCell ref="F66:F67"/>
    <mergeCell ref="G4:G5"/>
    <mergeCell ref="G35:G36"/>
    <mergeCell ref="G66:G67"/>
    <mergeCell ref="A4:B5"/>
    <mergeCell ref="A35:B36"/>
    <mergeCell ref="A66:B67"/>
  </mergeCells>
  <pageMargins left="0.590551181102362" right="0" top="0.393700787401575" bottom="0" header="0" footer="0"/>
  <pageSetup paperSize="9" orientation="portrait"/>
  <headerFooter/>
  <rowBreaks count="2" manualBreakCount="2">
    <brk id="31" max="16383" man="1"/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9" sqref="$A19:$XFD19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ht="27.9" customHeight="1" spans="1:11">
      <c r="A1" s="11" t="s">
        <v>303</v>
      </c>
      <c r="B1" s="11"/>
      <c r="C1" s="11"/>
      <c r="D1" s="11"/>
      <c r="E1" s="11"/>
      <c r="F1" s="11"/>
      <c r="G1" s="11"/>
      <c r="H1" s="11"/>
      <c r="I1" s="11"/>
      <c r="J1" s="11"/>
      <c r="K1" s="22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ht="17.05" customHeight="1" spans="1:11">
      <c r="A3" s="3" t="s">
        <v>6</v>
      </c>
      <c r="B3" s="3"/>
      <c r="C3" s="3"/>
      <c r="D3" s="3"/>
      <c r="E3" s="3"/>
      <c r="F3" s="3"/>
      <c r="G3" s="3"/>
      <c r="H3" s="3"/>
      <c r="I3" s="2" t="s">
        <v>7</v>
      </c>
      <c r="J3" s="2"/>
      <c r="K3" s="22" t="s">
        <v>0</v>
      </c>
    </row>
    <row r="4" ht="17.05" customHeight="1" spans="1:11">
      <c r="A4" s="12" t="s">
        <v>8</v>
      </c>
      <c r="B4" s="13"/>
      <c r="C4" s="14" t="s">
        <v>70</v>
      </c>
      <c r="D4" s="14" t="s">
        <v>71</v>
      </c>
      <c r="E4" s="14" t="s">
        <v>72</v>
      </c>
      <c r="F4" s="14" t="s">
        <v>73</v>
      </c>
      <c r="G4" s="14" t="s">
        <v>74</v>
      </c>
      <c r="H4" s="15" t="s">
        <v>75</v>
      </c>
      <c r="I4" s="21"/>
      <c r="J4" s="23"/>
      <c r="K4" s="24" t="s">
        <v>0</v>
      </c>
    </row>
    <row r="5" ht="17.05" customHeight="1" spans="1:11">
      <c r="A5" s="16"/>
      <c r="B5" s="17"/>
      <c r="C5" s="18"/>
      <c r="D5" s="18"/>
      <c r="E5" s="18"/>
      <c r="F5" s="18"/>
      <c r="G5" s="18"/>
      <c r="H5" s="15" t="s">
        <v>76</v>
      </c>
      <c r="I5" s="23"/>
      <c r="J5" s="4" t="s">
        <v>77</v>
      </c>
      <c r="K5" s="24" t="s">
        <v>0</v>
      </c>
    </row>
    <row r="6" ht="16.3" customHeight="1" spans="1:11">
      <c r="A6" s="19" t="s">
        <v>13</v>
      </c>
      <c r="B6" s="20"/>
      <c r="C6" s="20"/>
      <c r="D6" s="20"/>
      <c r="E6" s="20"/>
      <c r="F6" s="20"/>
      <c r="G6" s="20"/>
      <c r="H6" s="20"/>
      <c r="I6" s="20"/>
      <c r="J6" s="25"/>
      <c r="K6" t="s">
        <v>78</v>
      </c>
    </row>
    <row r="7" ht="16.3" customHeight="1" spans="1:11">
      <c r="A7" s="19" t="s">
        <v>28</v>
      </c>
      <c r="B7" s="20"/>
      <c r="C7" s="20"/>
      <c r="D7" s="20"/>
      <c r="E7" s="20"/>
      <c r="F7" s="20"/>
      <c r="G7" s="20"/>
      <c r="H7" s="20"/>
      <c r="I7" s="20"/>
      <c r="J7" s="25"/>
      <c r="K7" t="s">
        <v>79</v>
      </c>
    </row>
    <row r="8" ht="16.3" customHeight="1" spans="1:11">
      <c r="A8" s="19" t="s">
        <v>40</v>
      </c>
      <c r="B8" s="20"/>
      <c r="C8" s="20"/>
      <c r="D8" s="20"/>
      <c r="E8" s="20"/>
      <c r="F8" s="20"/>
      <c r="G8" s="20"/>
      <c r="H8" s="20"/>
      <c r="I8" s="20"/>
      <c r="J8" s="25"/>
      <c r="K8" t="s">
        <v>80</v>
      </c>
    </row>
    <row r="9" ht="16.3" customHeight="1" spans="1:11">
      <c r="A9" s="19" t="s">
        <v>42</v>
      </c>
      <c r="B9" s="20"/>
      <c r="C9" s="20"/>
      <c r="D9" s="20"/>
      <c r="E9" s="20"/>
      <c r="F9" s="20"/>
      <c r="G9" s="20"/>
      <c r="H9" s="20"/>
      <c r="I9" s="20"/>
      <c r="J9" s="25"/>
      <c r="K9" t="s">
        <v>80</v>
      </c>
    </row>
    <row r="10" ht="16.3" customHeight="1" spans="1:11">
      <c r="A10" s="19" t="s">
        <v>30</v>
      </c>
      <c r="B10" s="20"/>
      <c r="C10" s="20"/>
      <c r="D10" s="20"/>
      <c r="E10" s="20"/>
      <c r="F10" s="20"/>
      <c r="G10" s="20"/>
      <c r="H10" s="20"/>
      <c r="I10" s="20"/>
      <c r="J10" s="25"/>
      <c r="K10" t="s">
        <v>183</v>
      </c>
    </row>
    <row r="11" ht="16.3" customHeight="1" spans="1:11">
      <c r="A11" s="19" t="s">
        <v>40</v>
      </c>
      <c r="B11" s="20"/>
      <c r="C11" s="20"/>
      <c r="D11" s="20"/>
      <c r="E11" s="20"/>
      <c r="F11" s="20"/>
      <c r="G11" s="20"/>
      <c r="H11" s="20"/>
      <c r="I11" s="20"/>
      <c r="J11" s="25"/>
      <c r="K11" t="s">
        <v>184</v>
      </c>
    </row>
    <row r="12" ht="16.3" customHeight="1" spans="1:11">
      <c r="A12" s="19" t="s">
        <v>65</v>
      </c>
      <c r="B12" s="20"/>
      <c r="C12" s="20"/>
      <c r="D12" s="20"/>
      <c r="E12" s="20"/>
      <c r="F12" s="20"/>
      <c r="G12" s="20"/>
      <c r="H12" s="20"/>
      <c r="I12" s="20"/>
      <c r="J12" s="25"/>
      <c r="K12" t="s">
        <v>184</v>
      </c>
    </row>
    <row r="13" ht="16.3" customHeight="1" spans="1:11">
      <c r="A13" s="19" t="s">
        <v>13</v>
      </c>
      <c r="B13" s="20"/>
      <c r="C13" s="20"/>
      <c r="D13" s="20"/>
      <c r="E13" s="20"/>
      <c r="F13" s="20"/>
      <c r="G13" s="20"/>
      <c r="H13" s="20"/>
      <c r="I13" s="20"/>
      <c r="J13" s="25"/>
      <c r="K13" t="s">
        <v>78</v>
      </c>
    </row>
    <row r="14" ht="16.3" customHeight="1" spans="1:11">
      <c r="A14" s="19" t="s">
        <v>14</v>
      </c>
      <c r="B14" s="20"/>
      <c r="C14" s="20"/>
      <c r="D14" s="20"/>
      <c r="E14" s="20"/>
      <c r="F14" s="20"/>
      <c r="G14" s="20"/>
      <c r="H14" s="20"/>
      <c r="I14" s="20"/>
      <c r="J14" s="25"/>
      <c r="K14" t="s">
        <v>79</v>
      </c>
    </row>
    <row r="15" ht="16.3" customHeight="1" spans="1:11">
      <c r="A15" s="19" t="s">
        <v>16</v>
      </c>
      <c r="B15" s="20"/>
      <c r="C15" s="20"/>
      <c r="D15" s="20"/>
      <c r="E15" s="20"/>
      <c r="F15" s="20"/>
      <c r="G15" s="20"/>
      <c r="H15" s="20"/>
      <c r="I15" s="20"/>
      <c r="J15" s="25"/>
      <c r="K15" t="s">
        <v>80</v>
      </c>
    </row>
    <row r="16" ht="16.3" customHeight="1" spans="1:11">
      <c r="A16" s="19" t="s">
        <v>17</v>
      </c>
      <c r="B16" s="20"/>
      <c r="C16" s="20"/>
      <c r="D16" s="20"/>
      <c r="E16" s="20"/>
      <c r="F16" s="20"/>
      <c r="G16" s="20"/>
      <c r="H16" s="20"/>
      <c r="I16" s="20"/>
      <c r="J16" s="25"/>
      <c r="K16" t="s">
        <v>80</v>
      </c>
    </row>
    <row r="17" ht="16.3" customHeight="1" spans="1:11">
      <c r="A17" s="19" t="s">
        <v>19</v>
      </c>
      <c r="B17" s="20"/>
      <c r="C17" s="20"/>
      <c r="D17" s="20"/>
      <c r="E17" s="20"/>
      <c r="F17" s="20"/>
      <c r="G17" s="20"/>
      <c r="H17" s="20"/>
      <c r="I17" s="20"/>
      <c r="J17" s="25"/>
      <c r="K17" t="s">
        <v>80</v>
      </c>
    </row>
    <row r="18" ht="17.05" customHeight="1" spans="1:11">
      <c r="A18" s="15" t="s">
        <v>304</v>
      </c>
      <c r="B18" s="21"/>
      <c r="C18" s="21"/>
      <c r="D18" s="21"/>
      <c r="E18" s="21"/>
      <c r="F18" s="21"/>
      <c r="G18" s="21"/>
      <c r="H18" s="21"/>
      <c r="I18" s="23"/>
      <c r="J18" s="8"/>
      <c r="K18" s="24" t="s">
        <v>0</v>
      </c>
    </row>
  </sheetData>
  <mergeCells count="2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I18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topLeftCell="A175" workbookViewId="0">
      <selection activeCell="A189" sqref="$A189:$XFD189"/>
    </sheetView>
  </sheetViews>
  <sheetFormatPr defaultColWidth="10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9523809523809" customWidth="1"/>
  </cols>
  <sheetData>
    <row r="1" ht="25.6" customHeight="1" spans="1:8">
      <c r="A1" s="1" t="s">
        <v>305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6</v>
      </c>
      <c r="B3" s="3"/>
      <c r="C3" s="3"/>
      <c r="D3" s="3"/>
      <c r="E3" s="3"/>
      <c r="F3" s="3"/>
      <c r="G3" s="2" t="s">
        <v>306</v>
      </c>
      <c r="H3" s="2"/>
    </row>
    <row r="4" ht="31" customHeight="1" spans="1:8">
      <c r="A4" s="4" t="s">
        <v>8</v>
      </c>
      <c r="B4" s="4" t="s">
        <v>307</v>
      </c>
      <c r="C4" s="4" t="s">
        <v>308</v>
      </c>
      <c r="D4" s="4" t="s">
        <v>309</v>
      </c>
      <c r="E4" s="4" t="s">
        <v>310</v>
      </c>
      <c r="F4" s="5" t="s">
        <v>311</v>
      </c>
      <c r="G4" s="4" t="s">
        <v>312</v>
      </c>
      <c r="H4" s="5" t="s">
        <v>77</v>
      </c>
    </row>
    <row r="5" ht="16.3" customHeight="1" spans="1:8">
      <c r="A5" s="5" t="s">
        <v>313</v>
      </c>
      <c r="B5" s="6" t="s">
        <v>0</v>
      </c>
      <c r="C5" s="5" t="s">
        <v>314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16.3" customHeight="1" spans="1:8">
      <c r="A6" s="5" t="s">
        <v>12</v>
      </c>
      <c r="B6" s="6" t="s">
        <v>315</v>
      </c>
      <c r="C6" s="6" t="s">
        <v>316</v>
      </c>
      <c r="D6" s="6" t="s">
        <v>0</v>
      </c>
      <c r="E6" s="5" t="s">
        <v>317</v>
      </c>
      <c r="F6" s="7" t="s">
        <v>0</v>
      </c>
      <c r="G6" s="7" t="s">
        <v>0</v>
      </c>
      <c r="H6" s="9">
        <v>32946.64</v>
      </c>
    </row>
    <row r="7" ht="16.3" customHeight="1" spans="1:8">
      <c r="A7" s="5" t="s">
        <v>318</v>
      </c>
      <c r="B7" s="6" t="s">
        <v>0</v>
      </c>
      <c r="C7" s="5" t="s">
        <v>319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12</v>
      </c>
      <c r="B8" s="6" t="s">
        <v>320</v>
      </c>
      <c r="C8" s="6" t="s">
        <v>321</v>
      </c>
      <c r="D8" s="6" t="s">
        <v>322</v>
      </c>
      <c r="E8" s="5" t="s">
        <v>323</v>
      </c>
      <c r="F8" s="10">
        <v>1.949</v>
      </c>
      <c r="G8" s="10">
        <v>7.691</v>
      </c>
      <c r="H8" s="9">
        <v>14.99</v>
      </c>
    </row>
    <row r="9" ht="16.3" customHeight="1" spans="1:8">
      <c r="A9" s="5" t="s">
        <v>29</v>
      </c>
      <c r="B9" s="6" t="s">
        <v>324</v>
      </c>
      <c r="C9" s="6" t="s">
        <v>325</v>
      </c>
      <c r="D9" s="6" t="s">
        <v>326</v>
      </c>
      <c r="E9" s="5" t="s">
        <v>323</v>
      </c>
      <c r="F9" s="10">
        <v>102.254</v>
      </c>
      <c r="G9" s="10">
        <v>2.597</v>
      </c>
      <c r="H9" s="9">
        <v>265.55</v>
      </c>
    </row>
    <row r="10" ht="16.3" customHeight="1" spans="1:8">
      <c r="A10" s="5" t="s">
        <v>54</v>
      </c>
      <c r="B10" s="6" t="s">
        <v>327</v>
      </c>
      <c r="C10" s="6" t="s">
        <v>328</v>
      </c>
      <c r="D10" s="6" t="s">
        <v>326</v>
      </c>
      <c r="E10" s="5" t="s">
        <v>323</v>
      </c>
      <c r="F10" s="10">
        <v>377.32</v>
      </c>
      <c r="G10" s="10">
        <v>3.185</v>
      </c>
      <c r="H10" s="9">
        <v>1201.77</v>
      </c>
    </row>
    <row r="11" ht="16.3" customHeight="1" spans="1:8">
      <c r="A11" s="5" t="s">
        <v>92</v>
      </c>
      <c r="B11" s="6" t="s">
        <v>329</v>
      </c>
      <c r="C11" s="6" t="s">
        <v>330</v>
      </c>
      <c r="D11" s="6" t="s">
        <v>331</v>
      </c>
      <c r="E11" s="5" t="s">
        <v>323</v>
      </c>
      <c r="F11" s="10">
        <v>0.156</v>
      </c>
      <c r="G11" s="10">
        <v>3.104</v>
      </c>
      <c r="H11" s="9">
        <v>0.49</v>
      </c>
    </row>
    <row r="12" ht="16.3" customHeight="1" spans="1:8">
      <c r="A12" s="5" t="s">
        <v>97</v>
      </c>
      <c r="B12" s="6" t="s">
        <v>332</v>
      </c>
      <c r="C12" s="6" t="s">
        <v>333</v>
      </c>
      <c r="D12" s="6" t="s">
        <v>326</v>
      </c>
      <c r="E12" s="5" t="s">
        <v>323</v>
      </c>
      <c r="F12" s="10">
        <v>23.35</v>
      </c>
      <c r="G12" s="10">
        <v>19.972</v>
      </c>
      <c r="H12" s="9">
        <v>466.35</v>
      </c>
    </row>
    <row r="13" ht="16.3" customHeight="1" spans="1:8">
      <c r="A13" s="5" t="s">
        <v>102</v>
      </c>
      <c r="B13" s="6" t="s">
        <v>334</v>
      </c>
      <c r="C13" s="6" t="s">
        <v>335</v>
      </c>
      <c r="D13" s="6" t="s">
        <v>336</v>
      </c>
      <c r="E13" s="5" t="s">
        <v>323</v>
      </c>
      <c r="F13" s="10">
        <v>0.438</v>
      </c>
      <c r="G13" s="10">
        <v>47.941</v>
      </c>
      <c r="H13" s="9">
        <v>21.02</v>
      </c>
    </row>
    <row r="14" ht="16.3" customHeight="1" spans="1:8">
      <c r="A14" s="5" t="s">
        <v>106</v>
      </c>
      <c r="B14" s="6" t="s">
        <v>337</v>
      </c>
      <c r="C14" s="6" t="s">
        <v>338</v>
      </c>
      <c r="D14" s="6" t="s">
        <v>326</v>
      </c>
      <c r="E14" s="5" t="s">
        <v>323</v>
      </c>
      <c r="F14" s="10">
        <v>9.913</v>
      </c>
      <c r="G14" s="10">
        <v>4.722</v>
      </c>
      <c r="H14" s="9">
        <v>46.81</v>
      </c>
    </row>
    <row r="15" ht="16.3" customHeight="1" spans="1:8">
      <c r="A15" s="5" t="s">
        <v>111</v>
      </c>
      <c r="B15" s="6" t="s">
        <v>339</v>
      </c>
      <c r="C15" s="6" t="s">
        <v>340</v>
      </c>
      <c r="D15" s="6" t="s">
        <v>341</v>
      </c>
      <c r="E15" s="5" t="s">
        <v>323</v>
      </c>
      <c r="F15" s="10">
        <v>0.037</v>
      </c>
      <c r="G15" s="10">
        <v>3.074</v>
      </c>
      <c r="H15" s="9">
        <v>0.11</v>
      </c>
    </row>
    <row r="16" ht="16.3" customHeight="1" spans="1:8">
      <c r="A16" s="5" t="s">
        <v>115</v>
      </c>
      <c r="B16" s="6" t="s">
        <v>342</v>
      </c>
      <c r="C16" s="6" t="s">
        <v>343</v>
      </c>
      <c r="D16" s="6" t="s">
        <v>344</v>
      </c>
      <c r="E16" s="5" t="s">
        <v>91</v>
      </c>
      <c r="F16" s="10">
        <v>0.073</v>
      </c>
      <c r="G16" s="10">
        <v>3.364</v>
      </c>
      <c r="H16" s="9">
        <v>0.25</v>
      </c>
    </row>
    <row r="17" ht="16.3" customHeight="1" spans="1:8">
      <c r="A17" s="5" t="s">
        <v>119</v>
      </c>
      <c r="B17" s="6" t="s">
        <v>345</v>
      </c>
      <c r="C17" s="6" t="s">
        <v>346</v>
      </c>
      <c r="D17" s="6" t="s">
        <v>347</v>
      </c>
      <c r="E17" s="5" t="s">
        <v>163</v>
      </c>
      <c r="F17" s="10">
        <v>2.1</v>
      </c>
      <c r="G17" s="10">
        <v>0.116</v>
      </c>
      <c r="H17" s="9">
        <v>0.24</v>
      </c>
    </row>
    <row r="18" ht="16.3" customHeight="1" spans="1:8">
      <c r="A18" s="5" t="s">
        <v>123</v>
      </c>
      <c r="B18" s="6" t="s">
        <v>348</v>
      </c>
      <c r="C18" s="6" t="s">
        <v>349</v>
      </c>
      <c r="D18" s="6" t="s">
        <v>0</v>
      </c>
      <c r="E18" s="5" t="s">
        <v>323</v>
      </c>
      <c r="F18" s="10">
        <v>0.219</v>
      </c>
      <c r="G18" s="10">
        <v>25.965</v>
      </c>
      <c r="H18" s="9">
        <v>5.69</v>
      </c>
    </row>
    <row r="19" ht="16.3" customHeight="1" spans="1:8">
      <c r="A19" s="5" t="s">
        <v>127</v>
      </c>
      <c r="B19" s="6" t="s">
        <v>350</v>
      </c>
      <c r="C19" s="6" t="s">
        <v>351</v>
      </c>
      <c r="D19" s="6" t="s">
        <v>0</v>
      </c>
      <c r="E19" s="5" t="s">
        <v>323</v>
      </c>
      <c r="F19" s="10">
        <v>3.292</v>
      </c>
      <c r="G19" s="10">
        <v>4.884</v>
      </c>
      <c r="H19" s="9">
        <v>16.08</v>
      </c>
    </row>
    <row r="20" ht="16.3" customHeight="1" spans="1:8">
      <c r="A20" s="5" t="s">
        <v>131</v>
      </c>
      <c r="B20" s="6" t="s">
        <v>352</v>
      </c>
      <c r="C20" s="6" t="s">
        <v>353</v>
      </c>
      <c r="D20" s="6" t="s">
        <v>0</v>
      </c>
      <c r="E20" s="5" t="s">
        <v>323</v>
      </c>
      <c r="F20" s="10">
        <v>1.5</v>
      </c>
      <c r="G20" s="10">
        <v>4.332</v>
      </c>
      <c r="H20" s="9">
        <v>6.5</v>
      </c>
    </row>
    <row r="21" ht="16.3" customHeight="1" spans="1:8">
      <c r="A21" s="5" t="s">
        <v>135</v>
      </c>
      <c r="B21" s="6" t="s">
        <v>354</v>
      </c>
      <c r="C21" s="6" t="s">
        <v>355</v>
      </c>
      <c r="D21" s="6" t="s">
        <v>356</v>
      </c>
      <c r="E21" s="5" t="s">
        <v>198</v>
      </c>
      <c r="F21" s="10">
        <v>74.88</v>
      </c>
      <c r="G21" s="10">
        <v>0.059</v>
      </c>
      <c r="H21" s="9">
        <v>4.42</v>
      </c>
    </row>
    <row r="22" ht="16.3" customHeight="1" spans="1:8">
      <c r="A22" s="5" t="s">
        <v>140</v>
      </c>
      <c r="B22" s="6" t="s">
        <v>357</v>
      </c>
      <c r="C22" s="6" t="s">
        <v>358</v>
      </c>
      <c r="D22" s="6" t="s">
        <v>359</v>
      </c>
      <c r="E22" s="5" t="s">
        <v>198</v>
      </c>
      <c r="F22" s="10">
        <v>12.48</v>
      </c>
      <c r="G22" s="10">
        <v>0.326</v>
      </c>
      <c r="H22" s="9">
        <v>4.07</v>
      </c>
    </row>
    <row r="23" ht="16.3" customHeight="1" spans="1:8">
      <c r="A23" s="5" t="s">
        <v>145</v>
      </c>
      <c r="B23" s="6" t="s">
        <v>360</v>
      </c>
      <c r="C23" s="6" t="s">
        <v>358</v>
      </c>
      <c r="D23" s="6" t="s">
        <v>361</v>
      </c>
      <c r="E23" s="5" t="s">
        <v>198</v>
      </c>
      <c r="F23" s="10">
        <v>85.68</v>
      </c>
      <c r="G23" s="10">
        <v>0.328</v>
      </c>
      <c r="H23" s="9">
        <v>28.1</v>
      </c>
    </row>
    <row r="24" ht="16.3" customHeight="1" spans="1:8">
      <c r="A24" s="5" t="s">
        <v>150</v>
      </c>
      <c r="B24" s="6" t="s">
        <v>362</v>
      </c>
      <c r="C24" s="6" t="s">
        <v>363</v>
      </c>
      <c r="D24" s="6" t="s">
        <v>0</v>
      </c>
      <c r="E24" s="5" t="s">
        <v>323</v>
      </c>
      <c r="F24" s="10">
        <v>0.018</v>
      </c>
      <c r="G24" s="10">
        <v>5.141</v>
      </c>
      <c r="H24" s="9">
        <v>0.09</v>
      </c>
    </row>
    <row r="25" ht="16.3" customHeight="1" spans="1:8">
      <c r="A25" s="5" t="s">
        <v>155</v>
      </c>
      <c r="B25" s="6" t="s">
        <v>364</v>
      </c>
      <c r="C25" s="6" t="s">
        <v>365</v>
      </c>
      <c r="D25" s="6" t="s">
        <v>366</v>
      </c>
      <c r="E25" s="5" t="s">
        <v>168</v>
      </c>
      <c r="F25" s="10">
        <v>4.12</v>
      </c>
      <c r="G25" s="10">
        <v>1.29</v>
      </c>
      <c r="H25" s="9">
        <v>5.31</v>
      </c>
    </row>
    <row r="26" ht="16.3" customHeight="1" spans="1:8">
      <c r="A26" s="5" t="s">
        <v>159</v>
      </c>
      <c r="B26" s="6" t="s">
        <v>367</v>
      </c>
      <c r="C26" s="6" t="s">
        <v>365</v>
      </c>
      <c r="D26" s="6" t="s">
        <v>368</v>
      </c>
      <c r="E26" s="5" t="s">
        <v>198</v>
      </c>
      <c r="F26" s="10">
        <v>11.693</v>
      </c>
      <c r="G26" s="10">
        <v>6.059</v>
      </c>
      <c r="H26" s="9">
        <v>70.85</v>
      </c>
    </row>
    <row r="27" ht="16.3" customHeight="1" spans="1:8">
      <c r="A27" s="5" t="s">
        <v>164</v>
      </c>
      <c r="B27" s="6" t="s">
        <v>369</v>
      </c>
      <c r="C27" s="6" t="s">
        <v>370</v>
      </c>
      <c r="D27" s="6" t="s">
        <v>371</v>
      </c>
      <c r="E27" s="5" t="s">
        <v>198</v>
      </c>
      <c r="F27" s="10">
        <v>4.04</v>
      </c>
      <c r="G27" s="10">
        <v>22.692</v>
      </c>
      <c r="H27" s="9">
        <v>91.68</v>
      </c>
    </row>
    <row r="28" ht="16.3" customHeight="1" spans="1:8">
      <c r="A28" s="5" t="s">
        <v>169</v>
      </c>
      <c r="B28" s="6" t="s">
        <v>372</v>
      </c>
      <c r="C28" s="6" t="s">
        <v>373</v>
      </c>
      <c r="D28" s="6" t="s">
        <v>374</v>
      </c>
      <c r="E28" s="5" t="s">
        <v>198</v>
      </c>
      <c r="F28" s="10">
        <v>4</v>
      </c>
      <c r="G28" s="10">
        <v>9.567</v>
      </c>
      <c r="H28" s="9">
        <v>38.27</v>
      </c>
    </row>
    <row r="29" ht="16.3" customHeight="1" spans="1:8">
      <c r="A29" s="5" t="s">
        <v>171</v>
      </c>
      <c r="B29" s="6" t="s">
        <v>375</v>
      </c>
      <c r="C29" s="6" t="s">
        <v>376</v>
      </c>
      <c r="D29" s="6" t="s">
        <v>374</v>
      </c>
      <c r="E29" s="5" t="s">
        <v>198</v>
      </c>
      <c r="F29" s="10">
        <v>4.02</v>
      </c>
      <c r="G29" s="10">
        <v>10.726</v>
      </c>
      <c r="H29" s="9">
        <v>43.12</v>
      </c>
    </row>
    <row r="30" ht="16.3" customHeight="1" spans="1:8">
      <c r="A30" s="5" t="s">
        <v>173</v>
      </c>
      <c r="B30" s="6" t="s">
        <v>377</v>
      </c>
      <c r="C30" s="6" t="s">
        <v>378</v>
      </c>
      <c r="D30" s="6" t="s">
        <v>371</v>
      </c>
      <c r="E30" s="5" t="s">
        <v>198</v>
      </c>
      <c r="F30" s="10">
        <v>1.01</v>
      </c>
      <c r="G30" s="8"/>
      <c r="H30" s="8"/>
    </row>
    <row r="31" ht="16.3" customHeight="1" spans="1:8">
      <c r="A31" s="5" t="s">
        <v>175</v>
      </c>
      <c r="B31" s="6" t="s">
        <v>379</v>
      </c>
      <c r="C31" s="6" t="s">
        <v>380</v>
      </c>
      <c r="D31" s="6" t="s">
        <v>0</v>
      </c>
      <c r="E31" s="5" t="s">
        <v>168</v>
      </c>
      <c r="F31" s="10">
        <v>1.01</v>
      </c>
      <c r="G31" s="8"/>
      <c r="H31" s="8"/>
    </row>
    <row r="32" ht="16.3" customHeight="1" spans="1:8">
      <c r="A32" s="5" t="s">
        <v>177</v>
      </c>
      <c r="B32" s="6" t="s">
        <v>381</v>
      </c>
      <c r="C32" s="6" t="s">
        <v>382</v>
      </c>
      <c r="D32" s="6" t="s">
        <v>326</v>
      </c>
      <c r="E32" s="5" t="s">
        <v>163</v>
      </c>
      <c r="F32" s="10">
        <v>1.13</v>
      </c>
      <c r="G32" s="10">
        <v>0.931</v>
      </c>
      <c r="H32" s="9">
        <v>1.05</v>
      </c>
    </row>
    <row r="33" ht="16.3" customHeight="1" spans="1:8">
      <c r="A33" s="5" t="s">
        <v>179</v>
      </c>
      <c r="B33" s="6" t="s">
        <v>383</v>
      </c>
      <c r="C33" s="6" t="s">
        <v>384</v>
      </c>
      <c r="D33" s="6" t="s">
        <v>385</v>
      </c>
      <c r="E33" s="5" t="s">
        <v>198</v>
      </c>
      <c r="F33" s="10">
        <v>0.504</v>
      </c>
      <c r="G33" s="10">
        <v>5.029</v>
      </c>
      <c r="H33" s="9">
        <v>2.53</v>
      </c>
    </row>
    <row r="34" ht="16.3" customHeight="1" spans="1:8">
      <c r="A34" s="5" t="s">
        <v>181</v>
      </c>
      <c r="B34" s="6" t="s">
        <v>386</v>
      </c>
      <c r="C34" s="6" t="s">
        <v>384</v>
      </c>
      <c r="D34" s="6" t="s">
        <v>387</v>
      </c>
      <c r="E34" s="5" t="s">
        <v>198</v>
      </c>
      <c r="F34" s="10">
        <v>0.044</v>
      </c>
      <c r="G34" s="10">
        <v>6.225</v>
      </c>
      <c r="H34" s="9">
        <v>0.27</v>
      </c>
    </row>
    <row r="35" ht="16.3" customHeight="1" spans="1:8">
      <c r="A35" s="5" t="s">
        <v>185</v>
      </c>
      <c r="B35" s="6" t="s">
        <v>388</v>
      </c>
      <c r="C35" s="6" t="s">
        <v>384</v>
      </c>
      <c r="D35" s="6" t="s">
        <v>389</v>
      </c>
      <c r="E35" s="5" t="s">
        <v>198</v>
      </c>
      <c r="F35" s="10">
        <v>0.073</v>
      </c>
      <c r="G35" s="10">
        <v>4.708</v>
      </c>
      <c r="H35" s="9">
        <v>0.34</v>
      </c>
    </row>
    <row r="36" ht="16.3" customHeight="1" spans="1:8">
      <c r="A36" s="5" t="s">
        <v>190</v>
      </c>
      <c r="B36" s="6" t="s">
        <v>390</v>
      </c>
      <c r="C36" s="6" t="s">
        <v>391</v>
      </c>
      <c r="D36" s="6" t="s">
        <v>0</v>
      </c>
      <c r="E36" s="5" t="s">
        <v>198</v>
      </c>
      <c r="F36" s="10">
        <v>0.96</v>
      </c>
      <c r="G36" s="10">
        <v>2.833</v>
      </c>
      <c r="H36" s="9">
        <v>2.72</v>
      </c>
    </row>
    <row r="37" ht="16.3" customHeight="1" spans="1:8">
      <c r="A37" s="5" t="s">
        <v>194</v>
      </c>
      <c r="B37" s="6" t="s">
        <v>392</v>
      </c>
      <c r="C37" s="6" t="s">
        <v>391</v>
      </c>
      <c r="D37" s="6" t="s">
        <v>393</v>
      </c>
      <c r="E37" s="5" t="s">
        <v>198</v>
      </c>
      <c r="F37" s="10">
        <v>0.146</v>
      </c>
      <c r="G37" s="10">
        <v>3.604</v>
      </c>
      <c r="H37" s="9">
        <v>0.53</v>
      </c>
    </row>
    <row r="38" ht="16.3" customHeight="1" spans="1:8">
      <c r="A38" s="5" t="s">
        <v>199</v>
      </c>
      <c r="B38" s="6" t="s">
        <v>394</v>
      </c>
      <c r="C38" s="6" t="s">
        <v>395</v>
      </c>
      <c r="D38" s="6" t="s">
        <v>326</v>
      </c>
      <c r="E38" s="5" t="s">
        <v>396</v>
      </c>
      <c r="F38" s="10">
        <v>1.452</v>
      </c>
      <c r="G38" s="10">
        <v>0.37</v>
      </c>
      <c r="H38" s="9">
        <v>0.54</v>
      </c>
    </row>
    <row r="39" ht="16.3" customHeight="1" spans="1:8">
      <c r="A39" s="5" t="s">
        <v>203</v>
      </c>
      <c r="B39" s="6" t="s">
        <v>397</v>
      </c>
      <c r="C39" s="6" t="s">
        <v>398</v>
      </c>
      <c r="D39" s="6" t="s">
        <v>0</v>
      </c>
      <c r="E39" s="5" t="s">
        <v>396</v>
      </c>
      <c r="F39" s="10">
        <v>8.445</v>
      </c>
      <c r="G39" s="10">
        <v>0.217</v>
      </c>
      <c r="H39" s="9">
        <v>1.83</v>
      </c>
    </row>
    <row r="40" ht="16.3" customHeight="1" spans="1:8">
      <c r="A40" s="5" t="s">
        <v>206</v>
      </c>
      <c r="B40" s="6" t="s">
        <v>399</v>
      </c>
      <c r="C40" s="6" t="s">
        <v>400</v>
      </c>
      <c r="D40" s="6" t="s">
        <v>401</v>
      </c>
      <c r="E40" s="5" t="s">
        <v>198</v>
      </c>
      <c r="F40" s="10">
        <v>79.2</v>
      </c>
      <c r="G40" s="10">
        <v>0.039</v>
      </c>
      <c r="H40" s="9">
        <v>3.09</v>
      </c>
    </row>
    <row r="41" ht="16.3" customHeight="1" spans="1:8">
      <c r="A41" s="5" t="s">
        <v>209</v>
      </c>
      <c r="B41" s="6" t="s">
        <v>402</v>
      </c>
      <c r="C41" s="6" t="s">
        <v>403</v>
      </c>
      <c r="D41" s="6" t="s">
        <v>0</v>
      </c>
      <c r="E41" s="5" t="s">
        <v>404</v>
      </c>
      <c r="F41" s="10">
        <v>0.469</v>
      </c>
      <c r="G41" s="10">
        <v>0.704</v>
      </c>
      <c r="H41" s="9">
        <v>0.33</v>
      </c>
    </row>
    <row r="42" ht="16.3" customHeight="1" spans="1:8">
      <c r="A42" s="5" t="s">
        <v>213</v>
      </c>
      <c r="B42" s="6" t="s">
        <v>405</v>
      </c>
      <c r="C42" s="6" t="s">
        <v>406</v>
      </c>
      <c r="D42" s="6" t="s">
        <v>407</v>
      </c>
      <c r="E42" s="5" t="s">
        <v>408</v>
      </c>
      <c r="F42" s="10">
        <v>2.923</v>
      </c>
      <c r="G42" s="10">
        <v>0.917</v>
      </c>
      <c r="H42" s="9">
        <v>2.68</v>
      </c>
    </row>
    <row r="43" ht="16.3" customHeight="1" spans="1:8">
      <c r="A43" s="5" t="s">
        <v>216</v>
      </c>
      <c r="B43" s="6" t="s">
        <v>409</v>
      </c>
      <c r="C43" s="6" t="s">
        <v>410</v>
      </c>
      <c r="D43" s="6" t="s">
        <v>411</v>
      </c>
      <c r="E43" s="5" t="s">
        <v>323</v>
      </c>
      <c r="F43" s="10">
        <v>0.009</v>
      </c>
      <c r="G43" s="10">
        <v>5.651</v>
      </c>
      <c r="H43" s="9">
        <v>0.05</v>
      </c>
    </row>
    <row r="44" ht="16.3" customHeight="1" spans="1:8">
      <c r="A44" s="5" t="s">
        <v>219</v>
      </c>
      <c r="B44" s="6" t="s">
        <v>412</v>
      </c>
      <c r="C44" s="6" t="s">
        <v>413</v>
      </c>
      <c r="D44" s="6" t="s">
        <v>0</v>
      </c>
      <c r="E44" s="5" t="s">
        <v>323</v>
      </c>
      <c r="F44" s="10">
        <v>0.694</v>
      </c>
      <c r="G44" s="10">
        <v>39.054</v>
      </c>
      <c r="H44" s="9">
        <v>27.1</v>
      </c>
    </row>
    <row r="45" ht="25.6" customHeight="1" spans="1:8">
      <c r="A45" s="1" t="s">
        <v>305</v>
      </c>
      <c r="B45" s="1"/>
      <c r="C45" s="1"/>
      <c r="D45" s="1"/>
      <c r="E45" s="1"/>
      <c r="F45" s="1"/>
      <c r="G45" s="1"/>
      <c r="H45" s="1"/>
    </row>
    <row r="46" ht="17.85" customHeight="1" spans="1:8">
      <c r="A46" s="2" t="s">
        <v>0</v>
      </c>
      <c r="B46" s="2"/>
      <c r="C46" s="2"/>
      <c r="D46" s="2"/>
      <c r="E46" s="2"/>
      <c r="F46" s="2"/>
      <c r="G46" s="2"/>
      <c r="H46" s="2"/>
    </row>
    <row r="47" ht="17.05" customHeight="1" spans="1:8">
      <c r="A47" s="3" t="s">
        <v>6</v>
      </c>
      <c r="B47" s="3"/>
      <c r="C47" s="3"/>
      <c r="D47" s="3"/>
      <c r="E47" s="3"/>
      <c r="F47" s="3"/>
      <c r="G47" s="2" t="s">
        <v>414</v>
      </c>
      <c r="H47" s="2"/>
    </row>
    <row r="48" ht="31" customHeight="1" spans="1:8">
      <c r="A48" s="4" t="s">
        <v>8</v>
      </c>
      <c r="B48" s="4" t="s">
        <v>307</v>
      </c>
      <c r="C48" s="4" t="s">
        <v>308</v>
      </c>
      <c r="D48" s="4" t="s">
        <v>309</v>
      </c>
      <c r="E48" s="4" t="s">
        <v>310</v>
      </c>
      <c r="F48" s="5" t="s">
        <v>311</v>
      </c>
      <c r="G48" s="4" t="s">
        <v>312</v>
      </c>
      <c r="H48" s="5" t="s">
        <v>77</v>
      </c>
    </row>
    <row r="49" ht="16.3" customHeight="1" spans="1:8">
      <c r="A49" s="5" t="s">
        <v>222</v>
      </c>
      <c r="B49" s="6" t="s">
        <v>415</v>
      </c>
      <c r="C49" s="6" t="s">
        <v>416</v>
      </c>
      <c r="D49" s="6" t="s">
        <v>326</v>
      </c>
      <c r="E49" s="5" t="s">
        <v>323</v>
      </c>
      <c r="F49" s="10">
        <v>3.3</v>
      </c>
      <c r="G49" s="10">
        <v>3.565</v>
      </c>
      <c r="H49" s="9">
        <v>11.76</v>
      </c>
    </row>
    <row r="50" ht="16.3" customHeight="1" spans="1:8">
      <c r="A50" s="5" t="s">
        <v>226</v>
      </c>
      <c r="B50" s="6" t="s">
        <v>417</v>
      </c>
      <c r="C50" s="6" t="s">
        <v>418</v>
      </c>
      <c r="D50" s="6" t="s">
        <v>419</v>
      </c>
      <c r="E50" s="5" t="s">
        <v>323</v>
      </c>
      <c r="F50" s="10">
        <v>267.482</v>
      </c>
      <c r="G50" s="10">
        <v>0.348</v>
      </c>
      <c r="H50" s="9">
        <v>93.08</v>
      </c>
    </row>
    <row r="51" ht="16.3" customHeight="1" spans="1:8">
      <c r="A51" s="5" t="s">
        <v>231</v>
      </c>
      <c r="B51" s="6" t="s">
        <v>420</v>
      </c>
      <c r="C51" s="6" t="s">
        <v>421</v>
      </c>
      <c r="D51" s="6" t="s">
        <v>419</v>
      </c>
      <c r="E51" s="5" t="s">
        <v>323</v>
      </c>
      <c r="F51" s="10">
        <v>60.088</v>
      </c>
      <c r="G51" s="10">
        <v>0.3</v>
      </c>
      <c r="H51" s="9">
        <v>18.03</v>
      </c>
    </row>
    <row r="52" ht="27.9" customHeight="1" spans="1:8">
      <c r="A52" s="5" t="s">
        <v>235</v>
      </c>
      <c r="B52" s="6" t="s">
        <v>422</v>
      </c>
      <c r="C52" s="6" t="s">
        <v>423</v>
      </c>
      <c r="D52" s="6" t="s">
        <v>424</v>
      </c>
      <c r="E52" s="5" t="s">
        <v>323</v>
      </c>
      <c r="F52" s="10">
        <v>2400.485</v>
      </c>
      <c r="G52" s="10">
        <v>0.348</v>
      </c>
      <c r="H52" s="9">
        <v>835.37</v>
      </c>
    </row>
    <row r="53" ht="16.3" customHeight="1" spans="1:8">
      <c r="A53" s="5" t="s">
        <v>239</v>
      </c>
      <c r="B53" s="6" t="s">
        <v>422</v>
      </c>
      <c r="C53" s="6" t="s">
        <v>423</v>
      </c>
      <c r="D53" s="6" t="s">
        <v>424</v>
      </c>
      <c r="E53" s="5" t="s">
        <v>323</v>
      </c>
      <c r="F53" s="10">
        <v>272.862</v>
      </c>
      <c r="G53" s="10">
        <v>0.352</v>
      </c>
      <c r="H53" s="9">
        <v>96.05</v>
      </c>
    </row>
    <row r="54" ht="16.3" customHeight="1" spans="1:8">
      <c r="A54" s="5" t="s">
        <v>241</v>
      </c>
      <c r="B54" s="6" t="s">
        <v>425</v>
      </c>
      <c r="C54" s="6" t="s">
        <v>426</v>
      </c>
      <c r="D54" s="6" t="s">
        <v>427</v>
      </c>
      <c r="E54" s="5" t="s">
        <v>323</v>
      </c>
      <c r="F54" s="10">
        <v>23.843</v>
      </c>
      <c r="G54" s="10">
        <v>3.073</v>
      </c>
      <c r="H54" s="9">
        <v>73.27</v>
      </c>
    </row>
    <row r="55" ht="16.3" customHeight="1" spans="1:8">
      <c r="A55" s="5" t="s">
        <v>246</v>
      </c>
      <c r="B55" s="6" t="s">
        <v>428</v>
      </c>
      <c r="C55" s="6" t="s">
        <v>429</v>
      </c>
      <c r="D55" s="6" t="s">
        <v>430</v>
      </c>
      <c r="E55" s="5" t="s">
        <v>85</v>
      </c>
      <c r="F55" s="10">
        <v>0.884</v>
      </c>
      <c r="G55" s="10">
        <v>162.704</v>
      </c>
      <c r="H55" s="9">
        <v>143.81</v>
      </c>
    </row>
    <row r="56" ht="16.3" customHeight="1" spans="1:8">
      <c r="A56" s="5" t="s">
        <v>250</v>
      </c>
      <c r="B56" s="6" t="s">
        <v>431</v>
      </c>
      <c r="C56" s="6" t="s">
        <v>432</v>
      </c>
      <c r="D56" s="6" t="s">
        <v>0</v>
      </c>
      <c r="E56" s="5" t="s">
        <v>85</v>
      </c>
      <c r="F56" s="10">
        <v>3.091</v>
      </c>
      <c r="G56" s="10">
        <v>129.514</v>
      </c>
      <c r="H56" s="9">
        <v>400.35</v>
      </c>
    </row>
    <row r="57" ht="16.3" customHeight="1" spans="1:8">
      <c r="A57" s="5" t="s">
        <v>254</v>
      </c>
      <c r="B57" s="6" t="s">
        <v>433</v>
      </c>
      <c r="C57" s="6" t="s">
        <v>434</v>
      </c>
      <c r="D57" s="6" t="s">
        <v>0</v>
      </c>
      <c r="E57" s="5" t="s">
        <v>85</v>
      </c>
      <c r="F57" s="10">
        <v>0.539</v>
      </c>
      <c r="G57" s="10">
        <v>131.4</v>
      </c>
      <c r="H57" s="9">
        <v>70.77</v>
      </c>
    </row>
    <row r="58" ht="16.3" customHeight="1" spans="1:8">
      <c r="A58" s="5" t="s">
        <v>258</v>
      </c>
      <c r="B58" s="6" t="s">
        <v>433</v>
      </c>
      <c r="C58" s="6" t="s">
        <v>434</v>
      </c>
      <c r="D58" s="6" t="s">
        <v>0</v>
      </c>
      <c r="E58" s="5" t="s">
        <v>85</v>
      </c>
      <c r="F58" s="10">
        <v>4.32</v>
      </c>
      <c r="G58" s="10">
        <v>129.429</v>
      </c>
      <c r="H58" s="9">
        <v>559.1</v>
      </c>
    </row>
    <row r="59" ht="16.3" customHeight="1" spans="1:8">
      <c r="A59" s="5" t="s">
        <v>262</v>
      </c>
      <c r="B59" s="6" t="s">
        <v>435</v>
      </c>
      <c r="C59" s="6" t="s">
        <v>436</v>
      </c>
      <c r="D59" s="6" t="s">
        <v>326</v>
      </c>
      <c r="E59" s="5" t="s">
        <v>85</v>
      </c>
      <c r="F59" s="10">
        <v>2.908</v>
      </c>
      <c r="G59" s="10">
        <v>72.419</v>
      </c>
      <c r="H59" s="9">
        <v>210.62</v>
      </c>
    </row>
    <row r="60" ht="16.3" customHeight="1" spans="1:8">
      <c r="A60" s="5" t="s">
        <v>267</v>
      </c>
      <c r="B60" s="6" t="s">
        <v>437</v>
      </c>
      <c r="C60" s="6" t="s">
        <v>436</v>
      </c>
      <c r="D60" s="6" t="s">
        <v>438</v>
      </c>
      <c r="E60" s="5" t="s">
        <v>85</v>
      </c>
      <c r="F60" s="10">
        <v>0.573</v>
      </c>
      <c r="G60" s="10">
        <v>107.86</v>
      </c>
      <c r="H60" s="9">
        <v>61.83</v>
      </c>
    </row>
    <row r="61" ht="16.3" customHeight="1" spans="1:8">
      <c r="A61" s="5" t="s">
        <v>269</v>
      </c>
      <c r="B61" s="6" t="s">
        <v>439</v>
      </c>
      <c r="C61" s="6" t="s">
        <v>436</v>
      </c>
      <c r="D61" s="6" t="s">
        <v>440</v>
      </c>
      <c r="E61" s="5" t="s">
        <v>85</v>
      </c>
      <c r="F61" s="10">
        <v>0.195</v>
      </c>
      <c r="G61" s="10">
        <v>95.026</v>
      </c>
      <c r="H61" s="9">
        <v>18.52</v>
      </c>
    </row>
    <row r="62" ht="16.3" customHeight="1" spans="1:8">
      <c r="A62" s="5" t="s">
        <v>275</v>
      </c>
      <c r="B62" s="6" t="s">
        <v>441</v>
      </c>
      <c r="C62" s="6" t="s">
        <v>442</v>
      </c>
      <c r="D62" s="6" t="s">
        <v>443</v>
      </c>
      <c r="E62" s="5" t="s">
        <v>323</v>
      </c>
      <c r="F62" s="10">
        <v>67.549</v>
      </c>
      <c r="G62" s="10">
        <v>0.21</v>
      </c>
      <c r="H62" s="9">
        <v>14.19</v>
      </c>
    </row>
    <row r="63" ht="16.3" customHeight="1" spans="1:8">
      <c r="A63" s="5" t="s">
        <v>279</v>
      </c>
      <c r="B63" s="6" t="s">
        <v>444</v>
      </c>
      <c r="C63" s="6" t="s">
        <v>445</v>
      </c>
      <c r="D63" s="6" t="s">
        <v>0</v>
      </c>
      <c r="E63" s="5" t="s">
        <v>85</v>
      </c>
      <c r="F63" s="10">
        <v>0.07</v>
      </c>
      <c r="G63" s="10">
        <v>28.569</v>
      </c>
      <c r="H63" s="9">
        <v>2.01</v>
      </c>
    </row>
    <row r="64" ht="16.3" customHeight="1" spans="1:8">
      <c r="A64" s="5" t="s">
        <v>282</v>
      </c>
      <c r="B64" s="6" t="s">
        <v>446</v>
      </c>
      <c r="C64" s="6" t="s">
        <v>447</v>
      </c>
      <c r="D64" s="6" t="s">
        <v>448</v>
      </c>
      <c r="E64" s="5" t="s">
        <v>85</v>
      </c>
      <c r="F64" s="10">
        <v>8.302</v>
      </c>
      <c r="G64" s="10">
        <v>249.505</v>
      </c>
      <c r="H64" s="9">
        <v>2071.3</v>
      </c>
    </row>
    <row r="65" ht="16.3" customHeight="1" spans="1:8">
      <c r="A65" s="5" t="s">
        <v>286</v>
      </c>
      <c r="B65" s="6" t="s">
        <v>449</v>
      </c>
      <c r="C65" s="6" t="s">
        <v>450</v>
      </c>
      <c r="D65" s="6" t="s">
        <v>0</v>
      </c>
      <c r="E65" s="5" t="s">
        <v>85</v>
      </c>
      <c r="F65" s="10">
        <v>0.002</v>
      </c>
      <c r="G65" s="10">
        <v>1358.337</v>
      </c>
      <c r="H65" s="9">
        <v>2.39</v>
      </c>
    </row>
    <row r="66" ht="16.3" customHeight="1" spans="1:8">
      <c r="A66" s="5" t="s">
        <v>291</v>
      </c>
      <c r="B66" s="6" t="s">
        <v>451</v>
      </c>
      <c r="C66" s="6" t="s">
        <v>452</v>
      </c>
      <c r="D66" s="6" t="s">
        <v>453</v>
      </c>
      <c r="E66" s="5" t="s">
        <v>91</v>
      </c>
      <c r="F66" s="10">
        <v>3.196</v>
      </c>
      <c r="G66" s="10">
        <v>43.782</v>
      </c>
      <c r="H66" s="9">
        <v>139.91</v>
      </c>
    </row>
    <row r="67" ht="16.3" customHeight="1" spans="1:8">
      <c r="A67" s="5" t="s">
        <v>294</v>
      </c>
      <c r="B67" s="6" t="s">
        <v>454</v>
      </c>
      <c r="C67" s="6" t="s">
        <v>455</v>
      </c>
      <c r="D67" s="6" t="s">
        <v>456</v>
      </c>
      <c r="E67" s="5" t="s">
        <v>91</v>
      </c>
      <c r="F67" s="10">
        <v>5.52</v>
      </c>
      <c r="G67" s="10">
        <v>47.693</v>
      </c>
      <c r="H67" s="9">
        <v>263.27</v>
      </c>
    </row>
    <row r="68" ht="16.3" customHeight="1" spans="1:8">
      <c r="A68" s="5" t="s">
        <v>298</v>
      </c>
      <c r="B68" s="6" t="s">
        <v>457</v>
      </c>
      <c r="C68" s="6" t="s">
        <v>458</v>
      </c>
      <c r="D68" s="6" t="s">
        <v>459</v>
      </c>
      <c r="E68" s="5" t="s">
        <v>91</v>
      </c>
      <c r="F68" s="10">
        <v>50.633</v>
      </c>
      <c r="G68" s="10">
        <v>89.904</v>
      </c>
      <c r="H68" s="9">
        <v>4552.15</v>
      </c>
    </row>
    <row r="69" ht="16.3" customHeight="1" spans="1:8">
      <c r="A69" s="5" t="s">
        <v>460</v>
      </c>
      <c r="B69" s="6" t="s">
        <v>461</v>
      </c>
      <c r="C69" s="6" t="s">
        <v>462</v>
      </c>
      <c r="D69" s="6" t="s">
        <v>463</v>
      </c>
      <c r="E69" s="5" t="s">
        <v>91</v>
      </c>
      <c r="F69" s="10">
        <v>51.12</v>
      </c>
      <c r="G69" s="10">
        <v>65.581</v>
      </c>
      <c r="H69" s="9">
        <v>3352.52</v>
      </c>
    </row>
    <row r="70" ht="16.3" customHeight="1" spans="1:8">
      <c r="A70" s="5" t="s">
        <v>464</v>
      </c>
      <c r="B70" s="6" t="s">
        <v>465</v>
      </c>
      <c r="C70" s="6" t="s">
        <v>466</v>
      </c>
      <c r="D70" s="6" t="s">
        <v>467</v>
      </c>
      <c r="E70" s="5" t="s">
        <v>91</v>
      </c>
      <c r="F70" s="10">
        <v>27.367</v>
      </c>
      <c r="G70" s="10">
        <v>18.04</v>
      </c>
      <c r="H70" s="9">
        <v>493.7</v>
      </c>
    </row>
    <row r="71" ht="16.3" customHeight="1" spans="1:8">
      <c r="A71" s="5" t="s">
        <v>468</v>
      </c>
      <c r="B71" s="6" t="s">
        <v>469</v>
      </c>
      <c r="C71" s="6" t="s">
        <v>470</v>
      </c>
      <c r="D71" s="6" t="s">
        <v>471</v>
      </c>
      <c r="E71" s="5" t="s">
        <v>91</v>
      </c>
      <c r="F71" s="10">
        <v>51.12</v>
      </c>
      <c r="G71" s="10">
        <v>25.412</v>
      </c>
      <c r="H71" s="9">
        <v>1299.07</v>
      </c>
    </row>
    <row r="72" ht="16.3" customHeight="1" spans="1:8">
      <c r="A72" s="5" t="s">
        <v>472</v>
      </c>
      <c r="B72" s="6" t="s">
        <v>473</v>
      </c>
      <c r="C72" s="6" t="s">
        <v>474</v>
      </c>
      <c r="D72" s="6" t="s">
        <v>475</v>
      </c>
      <c r="E72" s="5" t="s">
        <v>163</v>
      </c>
      <c r="F72" s="10">
        <v>24.761</v>
      </c>
      <c r="G72" s="10">
        <v>4.005</v>
      </c>
      <c r="H72" s="9">
        <v>99.17</v>
      </c>
    </row>
    <row r="73" ht="16.3" customHeight="1" spans="1:8">
      <c r="A73" s="5" t="s">
        <v>476</v>
      </c>
      <c r="B73" s="6" t="s">
        <v>477</v>
      </c>
      <c r="C73" s="6" t="s">
        <v>478</v>
      </c>
      <c r="D73" s="6" t="s">
        <v>479</v>
      </c>
      <c r="E73" s="5" t="s">
        <v>163</v>
      </c>
      <c r="F73" s="10">
        <v>14.335</v>
      </c>
      <c r="G73" s="10">
        <v>4.326</v>
      </c>
      <c r="H73" s="9">
        <v>62.01</v>
      </c>
    </row>
    <row r="74" ht="16.3" customHeight="1" spans="1:8">
      <c r="A74" s="5" t="s">
        <v>480</v>
      </c>
      <c r="B74" s="6" t="s">
        <v>481</v>
      </c>
      <c r="C74" s="6" t="s">
        <v>482</v>
      </c>
      <c r="D74" s="6" t="s">
        <v>0</v>
      </c>
      <c r="E74" s="5" t="s">
        <v>91</v>
      </c>
      <c r="F74" s="10">
        <v>10.123</v>
      </c>
      <c r="G74" s="10">
        <v>487.914</v>
      </c>
      <c r="H74" s="9">
        <v>4939.32</v>
      </c>
    </row>
    <row r="75" ht="16.3" customHeight="1" spans="1:8">
      <c r="A75" s="5" t="s">
        <v>483</v>
      </c>
      <c r="B75" s="6" t="s">
        <v>484</v>
      </c>
      <c r="C75" s="6" t="s">
        <v>485</v>
      </c>
      <c r="D75" s="6" t="s">
        <v>0</v>
      </c>
      <c r="E75" s="5" t="s">
        <v>163</v>
      </c>
      <c r="F75" s="10">
        <v>50.862</v>
      </c>
      <c r="G75" s="10">
        <v>3.698</v>
      </c>
      <c r="H75" s="9">
        <v>188.09</v>
      </c>
    </row>
    <row r="76" ht="16.3" customHeight="1" spans="1:8">
      <c r="A76" s="5" t="s">
        <v>486</v>
      </c>
      <c r="B76" s="6" t="s">
        <v>487</v>
      </c>
      <c r="C76" s="6" t="s">
        <v>488</v>
      </c>
      <c r="D76" s="6" t="s">
        <v>0</v>
      </c>
      <c r="E76" s="5" t="s">
        <v>323</v>
      </c>
      <c r="F76" s="10">
        <v>0.66</v>
      </c>
      <c r="G76" s="10">
        <v>9.524</v>
      </c>
      <c r="H76" s="9">
        <v>6.29</v>
      </c>
    </row>
    <row r="77" ht="16.3" customHeight="1" spans="1:8">
      <c r="A77" s="5" t="s">
        <v>489</v>
      </c>
      <c r="B77" s="6" t="s">
        <v>490</v>
      </c>
      <c r="C77" s="6" t="s">
        <v>491</v>
      </c>
      <c r="D77" s="6" t="s">
        <v>0</v>
      </c>
      <c r="E77" s="5" t="s">
        <v>323</v>
      </c>
      <c r="F77" s="10">
        <v>22.62</v>
      </c>
      <c r="G77" s="10">
        <v>2.824</v>
      </c>
      <c r="H77" s="9">
        <v>63.88</v>
      </c>
    </row>
    <row r="78" ht="16.3" customHeight="1" spans="1:8">
      <c r="A78" s="5" t="s">
        <v>492</v>
      </c>
      <c r="B78" s="6" t="s">
        <v>493</v>
      </c>
      <c r="C78" s="6" t="s">
        <v>494</v>
      </c>
      <c r="D78" s="6" t="s">
        <v>0</v>
      </c>
      <c r="E78" s="5" t="s">
        <v>323</v>
      </c>
      <c r="F78" s="10">
        <v>11.133</v>
      </c>
      <c r="G78" s="10">
        <v>6.938</v>
      </c>
      <c r="H78" s="9">
        <v>77.24</v>
      </c>
    </row>
    <row r="79" ht="16.3" customHeight="1" spans="1:8">
      <c r="A79" s="5" t="s">
        <v>495</v>
      </c>
      <c r="B79" s="6" t="s">
        <v>496</v>
      </c>
      <c r="C79" s="6" t="s">
        <v>497</v>
      </c>
      <c r="D79" s="6" t="s">
        <v>0</v>
      </c>
      <c r="E79" s="5" t="s">
        <v>323</v>
      </c>
      <c r="F79" s="10">
        <v>592.918</v>
      </c>
      <c r="G79" s="10">
        <v>0.814</v>
      </c>
      <c r="H79" s="9">
        <v>482.63</v>
      </c>
    </row>
    <row r="80" ht="16.3" customHeight="1" spans="1:8">
      <c r="A80" s="5" t="s">
        <v>498</v>
      </c>
      <c r="B80" s="6" t="s">
        <v>499</v>
      </c>
      <c r="C80" s="6" t="s">
        <v>500</v>
      </c>
      <c r="D80" s="6" t="s">
        <v>0</v>
      </c>
      <c r="E80" s="5" t="s">
        <v>323</v>
      </c>
      <c r="F80" s="10">
        <v>54.137</v>
      </c>
      <c r="G80" s="10">
        <v>3.696</v>
      </c>
      <c r="H80" s="9">
        <v>200.09</v>
      </c>
    </row>
    <row r="81" ht="16.3" customHeight="1" spans="1:8">
      <c r="A81" s="5" t="s">
        <v>501</v>
      </c>
      <c r="B81" s="6" t="s">
        <v>502</v>
      </c>
      <c r="C81" s="6" t="s">
        <v>503</v>
      </c>
      <c r="D81" s="6" t="s">
        <v>0</v>
      </c>
      <c r="E81" s="5" t="s">
        <v>323</v>
      </c>
      <c r="F81" s="10">
        <v>26.903</v>
      </c>
      <c r="G81" s="10">
        <v>7.216</v>
      </c>
      <c r="H81" s="9">
        <v>194.13</v>
      </c>
    </row>
    <row r="82" ht="16.3" customHeight="1" spans="1:8">
      <c r="A82" s="5" t="s">
        <v>504</v>
      </c>
      <c r="B82" s="6" t="s">
        <v>505</v>
      </c>
      <c r="C82" s="6" t="s">
        <v>506</v>
      </c>
      <c r="D82" s="6" t="s">
        <v>507</v>
      </c>
      <c r="E82" s="5" t="s">
        <v>323</v>
      </c>
      <c r="F82" s="10">
        <v>0.22</v>
      </c>
      <c r="G82" s="10">
        <v>7.888</v>
      </c>
      <c r="H82" s="9">
        <v>1.74</v>
      </c>
    </row>
    <row r="83" ht="16.3" customHeight="1" spans="1:8">
      <c r="A83" s="5" t="s">
        <v>508</v>
      </c>
      <c r="B83" s="6" t="s">
        <v>509</v>
      </c>
      <c r="C83" s="6" t="s">
        <v>510</v>
      </c>
      <c r="D83" s="6" t="s">
        <v>0</v>
      </c>
      <c r="E83" s="5" t="s">
        <v>323</v>
      </c>
      <c r="F83" s="10">
        <v>0.073</v>
      </c>
      <c r="G83" s="10">
        <v>12.983</v>
      </c>
      <c r="H83" s="9">
        <v>0.95</v>
      </c>
    </row>
    <row r="84" ht="16.3" customHeight="1" spans="1:8">
      <c r="A84" s="5" t="s">
        <v>511</v>
      </c>
      <c r="B84" s="6" t="s">
        <v>512</v>
      </c>
      <c r="C84" s="6" t="s">
        <v>513</v>
      </c>
      <c r="D84" s="6" t="s">
        <v>0</v>
      </c>
      <c r="E84" s="5" t="s">
        <v>323</v>
      </c>
      <c r="F84" s="10">
        <v>0.15</v>
      </c>
      <c r="G84" s="10">
        <v>8.446</v>
      </c>
      <c r="H84" s="9">
        <v>1.27</v>
      </c>
    </row>
    <row r="85" ht="16.3" customHeight="1" spans="1:8">
      <c r="A85" s="5" t="s">
        <v>514</v>
      </c>
      <c r="B85" s="6" t="s">
        <v>515</v>
      </c>
      <c r="C85" s="6" t="s">
        <v>516</v>
      </c>
      <c r="D85" s="6" t="s">
        <v>517</v>
      </c>
      <c r="E85" s="5" t="s">
        <v>518</v>
      </c>
      <c r="F85" s="10">
        <v>5.495</v>
      </c>
      <c r="G85" s="10">
        <v>9.838</v>
      </c>
      <c r="H85" s="9">
        <v>54.06</v>
      </c>
    </row>
    <row r="86" ht="16.3" customHeight="1" spans="1:8">
      <c r="A86" s="5" t="s">
        <v>519</v>
      </c>
      <c r="B86" s="6" t="s">
        <v>520</v>
      </c>
      <c r="C86" s="6" t="s">
        <v>521</v>
      </c>
      <c r="D86" s="6" t="s">
        <v>522</v>
      </c>
      <c r="E86" s="5" t="s">
        <v>323</v>
      </c>
      <c r="F86" s="10">
        <v>3.959</v>
      </c>
      <c r="G86" s="10">
        <v>8.371</v>
      </c>
      <c r="H86" s="9">
        <v>33.14</v>
      </c>
    </row>
    <row r="87" ht="16.3" customHeight="1" spans="1:8">
      <c r="A87" s="5" t="s">
        <v>523</v>
      </c>
      <c r="B87" s="6" t="s">
        <v>524</v>
      </c>
      <c r="C87" s="6" t="s">
        <v>525</v>
      </c>
      <c r="D87" s="6" t="s">
        <v>526</v>
      </c>
      <c r="E87" s="5" t="s">
        <v>323</v>
      </c>
      <c r="F87" s="10">
        <v>0.06</v>
      </c>
      <c r="G87" s="10">
        <v>3.979</v>
      </c>
      <c r="H87" s="9">
        <v>0.24</v>
      </c>
    </row>
    <row r="88" ht="25.6" customHeight="1" spans="1:8">
      <c r="A88" s="1" t="s">
        <v>305</v>
      </c>
      <c r="B88" s="1"/>
      <c r="C88" s="1"/>
      <c r="D88" s="1"/>
      <c r="E88" s="1"/>
      <c r="F88" s="1"/>
      <c r="G88" s="1"/>
      <c r="H88" s="1"/>
    </row>
    <row r="89" ht="17.85" customHeight="1" spans="1:8">
      <c r="A89" s="2" t="s">
        <v>0</v>
      </c>
      <c r="B89" s="2"/>
      <c r="C89" s="2"/>
      <c r="D89" s="2"/>
      <c r="E89" s="2"/>
      <c r="F89" s="2"/>
      <c r="G89" s="2"/>
      <c r="H89" s="2"/>
    </row>
    <row r="90" ht="17.05" customHeight="1" spans="1:8">
      <c r="A90" s="3" t="s">
        <v>6</v>
      </c>
      <c r="B90" s="3"/>
      <c r="C90" s="3"/>
      <c r="D90" s="3"/>
      <c r="E90" s="3"/>
      <c r="F90" s="3"/>
      <c r="G90" s="2" t="s">
        <v>527</v>
      </c>
      <c r="H90" s="2"/>
    </row>
    <row r="91" ht="31" customHeight="1" spans="1:8">
      <c r="A91" s="4" t="s">
        <v>8</v>
      </c>
      <c r="B91" s="4" t="s">
        <v>307</v>
      </c>
      <c r="C91" s="4" t="s">
        <v>308</v>
      </c>
      <c r="D91" s="4" t="s">
        <v>309</v>
      </c>
      <c r="E91" s="4" t="s">
        <v>310</v>
      </c>
      <c r="F91" s="5" t="s">
        <v>311</v>
      </c>
      <c r="G91" s="4" t="s">
        <v>312</v>
      </c>
      <c r="H91" s="5" t="s">
        <v>77</v>
      </c>
    </row>
    <row r="92" ht="16.3" customHeight="1" spans="1:8">
      <c r="A92" s="5" t="s">
        <v>528</v>
      </c>
      <c r="B92" s="6" t="s">
        <v>529</v>
      </c>
      <c r="C92" s="6" t="s">
        <v>530</v>
      </c>
      <c r="D92" s="6" t="s">
        <v>326</v>
      </c>
      <c r="E92" s="5" t="s">
        <v>323</v>
      </c>
      <c r="F92" s="10">
        <v>9.02</v>
      </c>
      <c r="G92" s="10">
        <v>20.215</v>
      </c>
      <c r="H92" s="9">
        <v>182.34</v>
      </c>
    </row>
    <row r="93" ht="16.3" customHeight="1" spans="1:8">
      <c r="A93" s="5" t="s">
        <v>531</v>
      </c>
      <c r="B93" s="6" t="s">
        <v>532</v>
      </c>
      <c r="C93" s="6" t="s">
        <v>533</v>
      </c>
      <c r="D93" s="6" t="s">
        <v>534</v>
      </c>
      <c r="E93" s="5" t="s">
        <v>535</v>
      </c>
      <c r="F93" s="10">
        <v>0.073</v>
      </c>
      <c r="G93" s="10">
        <v>7.672</v>
      </c>
      <c r="H93" s="9">
        <v>0.56</v>
      </c>
    </row>
    <row r="94" ht="16.3" customHeight="1" spans="1:8">
      <c r="A94" s="5" t="s">
        <v>536</v>
      </c>
      <c r="B94" s="6" t="s">
        <v>537</v>
      </c>
      <c r="C94" s="6" t="s">
        <v>538</v>
      </c>
      <c r="D94" s="6" t="s">
        <v>539</v>
      </c>
      <c r="E94" s="5" t="s">
        <v>323</v>
      </c>
      <c r="F94" s="10">
        <v>3.752</v>
      </c>
      <c r="G94" s="10">
        <v>3.57</v>
      </c>
      <c r="H94" s="9">
        <v>13.39</v>
      </c>
    </row>
    <row r="95" ht="16.3" customHeight="1" spans="1:8">
      <c r="A95" s="5" t="s">
        <v>540</v>
      </c>
      <c r="B95" s="6" t="s">
        <v>541</v>
      </c>
      <c r="C95" s="6" t="s">
        <v>542</v>
      </c>
      <c r="D95" s="6" t="s">
        <v>0</v>
      </c>
      <c r="E95" s="5" t="s">
        <v>85</v>
      </c>
      <c r="F95" s="10">
        <v>0.014</v>
      </c>
      <c r="G95" s="10">
        <v>3.193</v>
      </c>
      <c r="H95" s="9">
        <v>0.04</v>
      </c>
    </row>
    <row r="96" ht="16.3" customHeight="1" spans="1:8">
      <c r="A96" s="5" t="s">
        <v>543</v>
      </c>
      <c r="B96" s="6" t="s">
        <v>544</v>
      </c>
      <c r="C96" s="6" t="s">
        <v>545</v>
      </c>
      <c r="D96" s="6" t="s">
        <v>0</v>
      </c>
      <c r="E96" s="5" t="s">
        <v>323</v>
      </c>
      <c r="F96" s="10">
        <v>0.005</v>
      </c>
      <c r="G96" s="10">
        <v>16.992</v>
      </c>
      <c r="H96" s="9">
        <v>0.08</v>
      </c>
    </row>
    <row r="97" ht="16.3" customHeight="1" spans="1:8">
      <c r="A97" s="5" t="s">
        <v>546</v>
      </c>
      <c r="B97" s="6" t="s">
        <v>547</v>
      </c>
      <c r="C97" s="6" t="s">
        <v>548</v>
      </c>
      <c r="D97" s="6" t="s">
        <v>549</v>
      </c>
      <c r="E97" s="5" t="s">
        <v>518</v>
      </c>
      <c r="F97" s="10">
        <v>7.377</v>
      </c>
      <c r="G97" s="10">
        <v>9.152</v>
      </c>
      <c r="H97" s="9">
        <v>67.51</v>
      </c>
    </row>
    <row r="98" ht="16.3" customHeight="1" spans="1:8">
      <c r="A98" s="5" t="s">
        <v>550</v>
      </c>
      <c r="B98" s="6" t="s">
        <v>551</v>
      </c>
      <c r="C98" s="6" t="s">
        <v>548</v>
      </c>
      <c r="D98" s="6" t="s">
        <v>552</v>
      </c>
      <c r="E98" s="5" t="s">
        <v>518</v>
      </c>
      <c r="F98" s="10">
        <v>1.81</v>
      </c>
      <c r="G98" s="10">
        <v>11.123</v>
      </c>
      <c r="H98" s="9">
        <v>20.13</v>
      </c>
    </row>
    <row r="99" ht="16.3" customHeight="1" spans="1:8">
      <c r="A99" s="5" t="s">
        <v>553</v>
      </c>
      <c r="B99" s="6" t="s">
        <v>554</v>
      </c>
      <c r="C99" s="6" t="s">
        <v>555</v>
      </c>
      <c r="D99" s="6" t="s">
        <v>0</v>
      </c>
      <c r="E99" s="5" t="s">
        <v>323</v>
      </c>
      <c r="F99" s="10">
        <v>0.088</v>
      </c>
      <c r="G99" s="10">
        <v>11.749</v>
      </c>
      <c r="H99" s="9">
        <v>1.03</v>
      </c>
    </row>
    <row r="100" ht="16.3" customHeight="1" spans="1:8">
      <c r="A100" s="5" t="s">
        <v>556</v>
      </c>
      <c r="B100" s="6" t="s">
        <v>557</v>
      </c>
      <c r="C100" s="6" t="s">
        <v>558</v>
      </c>
      <c r="D100" s="6" t="s">
        <v>0</v>
      </c>
      <c r="E100" s="5" t="s">
        <v>323</v>
      </c>
      <c r="F100" s="10">
        <v>1.955</v>
      </c>
      <c r="G100" s="10">
        <v>11.77</v>
      </c>
      <c r="H100" s="9">
        <v>23.01</v>
      </c>
    </row>
    <row r="101" ht="16.3" customHeight="1" spans="1:8">
      <c r="A101" s="5" t="s">
        <v>559</v>
      </c>
      <c r="B101" s="6" t="s">
        <v>560</v>
      </c>
      <c r="C101" s="6" t="s">
        <v>561</v>
      </c>
      <c r="D101" s="6" t="s">
        <v>562</v>
      </c>
      <c r="E101" s="5" t="s">
        <v>91</v>
      </c>
      <c r="F101" s="10">
        <v>13.684</v>
      </c>
      <c r="G101" s="10">
        <v>8.603</v>
      </c>
      <c r="H101" s="9">
        <v>117.72</v>
      </c>
    </row>
    <row r="102" ht="16.3" customHeight="1" spans="1:8">
      <c r="A102" s="5" t="s">
        <v>563</v>
      </c>
      <c r="B102" s="6" t="s">
        <v>564</v>
      </c>
      <c r="C102" s="6" t="s">
        <v>565</v>
      </c>
      <c r="D102" s="6" t="s">
        <v>566</v>
      </c>
      <c r="E102" s="5" t="s">
        <v>163</v>
      </c>
      <c r="F102" s="10">
        <v>0.069</v>
      </c>
      <c r="G102" s="10">
        <v>4.934</v>
      </c>
      <c r="H102" s="9">
        <v>0.34</v>
      </c>
    </row>
    <row r="103" ht="16.3" customHeight="1" spans="1:8">
      <c r="A103" s="5" t="s">
        <v>567</v>
      </c>
      <c r="B103" s="6" t="s">
        <v>568</v>
      </c>
      <c r="C103" s="6" t="s">
        <v>569</v>
      </c>
      <c r="D103" s="6" t="s">
        <v>570</v>
      </c>
      <c r="E103" s="5" t="s">
        <v>163</v>
      </c>
      <c r="F103" s="10">
        <v>334.544</v>
      </c>
      <c r="G103" s="10">
        <v>3.797</v>
      </c>
      <c r="H103" s="9">
        <v>1270.26</v>
      </c>
    </row>
    <row r="104" ht="16.3" customHeight="1" spans="1:8">
      <c r="A104" s="5" t="s">
        <v>571</v>
      </c>
      <c r="B104" s="6" t="s">
        <v>572</v>
      </c>
      <c r="C104" s="6" t="s">
        <v>252</v>
      </c>
      <c r="D104" s="6" t="s">
        <v>0</v>
      </c>
      <c r="E104" s="5" t="s">
        <v>323</v>
      </c>
      <c r="F104" s="10">
        <v>2.91</v>
      </c>
      <c r="G104" s="10">
        <v>6.329</v>
      </c>
      <c r="H104" s="9">
        <v>18.42</v>
      </c>
    </row>
    <row r="105" ht="16.3" customHeight="1" spans="1:8">
      <c r="A105" s="5" t="s">
        <v>573</v>
      </c>
      <c r="B105" s="6" t="s">
        <v>574</v>
      </c>
      <c r="C105" s="6" t="s">
        <v>575</v>
      </c>
      <c r="D105" s="6" t="s">
        <v>576</v>
      </c>
      <c r="E105" s="5" t="s">
        <v>163</v>
      </c>
      <c r="F105" s="10">
        <v>45.678</v>
      </c>
      <c r="G105" s="10">
        <v>6.785</v>
      </c>
      <c r="H105" s="9">
        <v>309.93</v>
      </c>
    </row>
    <row r="106" ht="16.3" customHeight="1" spans="1:8">
      <c r="A106" s="5" t="s">
        <v>577</v>
      </c>
      <c r="B106" s="6" t="s">
        <v>578</v>
      </c>
      <c r="C106" s="6" t="s">
        <v>579</v>
      </c>
      <c r="D106" s="6" t="s">
        <v>580</v>
      </c>
      <c r="E106" s="5" t="s">
        <v>163</v>
      </c>
      <c r="F106" s="10">
        <v>46.92</v>
      </c>
      <c r="G106" s="10">
        <v>4.387</v>
      </c>
      <c r="H106" s="9">
        <v>205.84</v>
      </c>
    </row>
    <row r="107" ht="16.3" customHeight="1" spans="1:8">
      <c r="A107" s="5" t="s">
        <v>581</v>
      </c>
      <c r="B107" s="6" t="s">
        <v>582</v>
      </c>
      <c r="C107" s="6" t="s">
        <v>583</v>
      </c>
      <c r="D107" s="6" t="s">
        <v>566</v>
      </c>
      <c r="E107" s="5" t="s">
        <v>163</v>
      </c>
      <c r="F107" s="10">
        <v>0.032</v>
      </c>
      <c r="G107" s="10">
        <v>7.942</v>
      </c>
      <c r="H107" s="9">
        <v>0.26</v>
      </c>
    </row>
    <row r="108" ht="16.3" customHeight="1" spans="1:8">
      <c r="A108" s="5" t="s">
        <v>584</v>
      </c>
      <c r="B108" s="6" t="s">
        <v>585</v>
      </c>
      <c r="C108" s="6" t="s">
        <v>586</v>
      </c>
      <c r="D108" s="6" t="s">
        <v>371</v>
      </c>
      <c r="E108" s="5" t="s">
        <v>198</v>
      </c>
      <c r="F108" s="10">
        <v>1.01</v>
      </c>
      <c r="G108" s="8"/>
      <c r="H108" s="8"/>
    </row>
    <row r="109" ht="16.3" customHeight="1" spans="1:8">
      <c r="A109" s="5" t="s">
        <v>587</v>
      </c>
      <c r="B109" s="6" t="s">
        <v>588</v>
      </c>
      <c r="C109" s="6" t="s">
        <v>589</v>
      </c>
      <c r="D109" s="6" t="s">
        <v>590</v>
      </c>
      <c r="E109" s="5" t="s">
        <v>198</v>
      </c>
      <c r="F109" s="10">
        <v>13.018</v>
      </c>
      <c r="G109" s="10">
        <v>3.183</v>
      </c>
      <c r="H109" s="9">
        <v>41.44</v>
      </c>
    </row>
    <row r="110" ht="16.3" customHeight="1" spans="1:8">
      <c r="A110" s="5" t="s">
        <v>591</v>
      </c>
      <c r="B110" s="6" t="s">
        <v>592</v>
      </c>
      <c r="C110" s="6" t="s">
        <v>593</v>
      </c>
      <c r="D110" s="6" t="s">
        <v>576</v>
      </c>
      <c r="E110" s="5" t="s">
        <v>198</v>
      </c>
      <c r="F110" s="10">
        <v>12.19</v>
      </c>
      <c r="G110" s="10">
        <v>3.982</v>
      </c>
      <c r="H110" s="9">
        <v>48.54</v>
      </c>
    </row>
    <row r="111" ht="16.3" customHeight="1" spans="1:8">
      <c r="A111" s="5" t="s">
        <v>594</v>
      </c>
      <c r="B111" s="6" t="s">
        <v>595</v>
      </c>
      <c r="C111" s="6" t="s">
        <v>596</v>
      </c>
      <c r="D111" s="6" t="s">
        <v>566</v>
      </c>
      <c r="E111" s="5" t="s">
        <v>198</v>
      </c>
      <c r="F111" s="10">
        <v>0.018</v>
      </c>
      <c r="G111" s="10">
        <v>10.014</v>
      </c>
      <c r="H111" s="9">
        <v>0.18</v>
      </c>
    </row>
    <row r="112" ht="16.3" customHeight="1" spans="1:8">
      <c r="A112" s="5" t="s">
        <v>597</v>
      </c>
      <c r="B112" s="6" t="s">
        <v>598</v>
      </c>
      <c r="C112" s="6" t="s">
        <v>264</v>
      </c>
      <c r="D112" s="6" t="s">
        <v>0</v>
      </c>
      <c r="E112" s="5" t="s">
        <v>198</v>
      </c>
      <c r="F112" s="10">
        <v>1</v>
      </c>
      <c r="G112" s="10">
        <v>1391.568</v>
      </c>
      <c r="H112" s="9">
        <v>1391.57</v>
      </c>
    </row>
    <row r="113" ht="16.3" customHeight="1" spans="1:8">
      <c r="A113" s="5" t="s">
        <v>599</v>
      </c>
      <c r="B113" s="6" t="s">
        <v>600</v>
      </c>
      <c r="C113" s="6" t="s">
        <v>601</v>
      </c>
      <c r="D113" s="6" t="s">
        <v>602</v>
      </c>
      <c r="E113" s="5" t="s">
        <v>603</v>
      </c>
      <c r="F113" s="10">
        <v>1.01</v>
      </c>
      <c r="G113" s="10">
        <v>6.67</v>
      </c>
      <c r="H113" s="9">
        <v>6.74</v>
      </c>
    </row>
    <row r="114" ht="16.3" customHeight="1" spans="1:8">
      <c r="A114" s="5" t="s">
        <v>604</v>
      </c>
      <c r="B114" s="6" t="s">
        <v>605</v>
      </c>
      <c r="C114" s="6" t="s">
        <v>606</v>
      </c>
      <c r="D114" s="6" t="s">
        <v>607</v>
      </c>
      <c r="E114" s="5" t="s">
        <v>608</v>
      </c>
      <c r="F114" s="10">
        <v>0.009</v>
      </c>
      <c r="G114" s="10">
        <v>42.523</v>
      </c>
      <c r="H114" s="9">
        <v>0.39</v>
      </c>
    </row>
    <row r="115" ht="16.3" customHeight="1" spans="1:8">
      <c r="A115" s="5" t="s">
        <v>609</v>
      </c>
      <c r="B115" s="6" t="s">
        <v>610</v>
      </c>
      <c r="C115" s="6" t="s">
        <v>611</v>
      </c>
      <c r="D115" s="6" t="s">
        <v>371</v>
      </c>
      <c r="E115" s="5" t="s">
        <v>198</v>
      </c>
      <c r="F115" s="10">
        <v>0.009</v>
      </c>
      <c r="G115" s="10">
        <v>10.56</v>
      </c>
      <c r="H115" s="9">
        <v>0.1</v>
      </c>
    </row>
    <row r="116" ht="16.3" customHeight="1" spans="1:8">
      <c r="A116" s="5" t="s">
        <v>612</v>
      </c>
      <c r="B116" s="6" t="s">
        <v>613</v>
      </c>
      <c r="C116" s="6" t="s">
        <v>614</v>
      </c>
      <c r="D116" s="6" t="s">
        <v>0</v>
      </c>
      <c r="E116" s="5" t="s">
        <v>168</v>
      </c>
      <c r="F116" s="10">
        <v>12.12</v>
      </c>
      <c r="G116" s="10">
        <v>106.881</v>
      </c>
      <c r="H116" s="9">
        <v>1295.4</v>
      </c>
    </row>
    <row r="117" ht="16.3" customHeight="1" spans="1:8">
      <c r="A117" s="5" t="s">
        <v>615</v>
      </c>
      <c r="B117" s="6" t="s">
        <v>613</v>
      </c>
      <c r="C117" s="6" t="s">
        <v>616</v>
      </c>
      <c r="D117" s="6" t="s">
        <v>0</v>
      </c>
      <c r="E117" s="5" t="s">
        <v>168</v>
      </c>
      <c r="F117" s="10">
        <v>6.06</v>
      </c>
      <c r="G117" s="10">
        <v>164.997</v>
      </c>
      <c r="H117" s="9">
        <v>999.88</v>
      </c>
    </row>
    <row r="118" ht="16.3" customHeight="1" spans="1:8">
      <c r="A118" s="5" t="s">
        <v>617</v>
      </c>
      <c r="B118" s="6" t="s">
        <v>618</v>
      </c>
      <c r="C118" s="6" t="s">
        <v>228</v>
      </c>
      <c r="D118" s="6" t="s">
        <v>0</v>
      </c>
      <c r="E118" s="5" t="s">
        <v>198</v>
      </c>
      <c r="F118" s="10">
        <v>3.06</v>
      </c>
      <c r="G118" s="10">
        <v>8.341</v>
      </c>
      <c r="H118" s="9">
        <v>25.52</v>
      </c>
    </row>
    <row r="119" ht="16.3" customHeight="1" spans="1:8">
      <c r="A119" s="5" t="s">
        <v>619</v>
      </c>
      <c r="B119" s="6" t="s">
        <v>620</v>
      </c>
      <c r="C119" s="6" t="s">
        <v>621</v>
      </c>
      <c r="D119" s="6" t="s">
        <v>0</v>
      </c>
      <c r="E119" s="5" t="s">
        <v>168</v>
      </c>
      <c r="F119" s="10">
        <v>3.06</v>
      </c>
      <c r="G119" s="10">
        <v>16.713</v>
      </c>
      <c r="H119" s="9">
        <v>51.14</v>
      </c>
    </row>
    <row r="120" ht="16.3" customHeight="1" spans="1:8">
      <c r="A120" s="5" t="s">
        <v>622</v>
      </c>
      <c r="B120" s="6" t="s">
        <v>623</v>
      </c>
      <c r="C120" s="6" t="s">
        <v>624</v>
      </c>
      <c r="D120" s="6" t="s">
        <v>625</v>
      </c>
      <c r="E120" s="5" t="s">
        <v>626</v>
      </c>
      <c r="F120" s="10">
        <v>2.25</v>
      </c>
      <c r="G120" s="10">
        <v>10.562</v>
      </c>
      <c r="H120" s="9">
        <v>23.76</v>
      </c>
    </row>
    <row r="121" ht="16.3" customHeight="1" spans="1:8">
      <c r="A121" s="5" t="s">
        <v>627</v>
      </c>
      <c r="B121" s="6" t="s">
        <v>628</v>
      </c>
      <c r="C121" s="6" t="s">
        <v>629</v>
      </c>
      <c r="D121" s="6" t="s">
        <v>630</v>
      </c>
      <c r="E121" s="5" t="s">
        <v>626</v>
      </c>
      <c r="F121" s="10">
        <v>4.981</v>
      </c>
      <c r="G121" s="10">
        <v>3.313</v>
      </c>
      <c r="H121" s="9">
        <v>16.5</v>
      </c>
    </row>
    <row r="122" ht="16.3" customHeight="1" spans="1:8">
      <c r="A122" s="5" t="s">
        <v>631</v>
      </c>
      <c r="B122" s="6" t="s">
        <v>632</v>
      </c>
      <c r="C122" s="6" t="s">
        <v>633</v>
      </c>
      <c r="D122" s="6" t="s">
        <v>634</v>
      </c>
      <c r="E122" s="5" t="s">
        <v>163</v>
      </c>
      <c r="F122" s="10">
        <v>72.233</v>
      </c>
      <c r="G122" s="10">
        <v>2.406</v>
      </c>
      <c r="H122" s="9">
        <v>173.79</v>
      </c>
    </row>
    <row r="123" ht="16.3" customHeight="1" spans="1:8">
      <c r="A123" s="5" t="s">
        <v>635</v>
      </c>
      <c r="B123" s="6" t="s">
        <v>636</v>
      </c>
      <c r="C123" s="6" t="s">
        <v>637</v>
      </c>
      <c r="D123" s="6" t="s">
        <v>638</v>
      </c>
      <c r="E123" s="5" t="s">
        <v>163</v>
      </c>
      <c r="F123" s="10">
        <v>598.343</v>
      </c>
      <c r="G123" s="10">
        <v>1.465</v>
      </c>
      <c r="H123" s="9">
        <v>876.57</v>
      </c>
    </row>
    <row r="124" ht="16.3" customHeight="1" spans="1:8">
      <c r="A124" s="5" t="s">
        <v>639</v>
      </c>
      <c r="B124" s="6" t="s">
        <v>640</v>
      </c>
      <c r="C124" s="6" t="s">
        <v>637</v>
      </c>
      <c r="D124" s="6" t="s">
        <v>641</v>
      </c>
      <c r="E124" s="5" t="s">
        <v>163</v>
      </c>
      <c r="F124" s="10">
        <v>130.221</v>
      </c>
      <c r="G124" s="10">
        <v>1.391</v>
      </c>
      <c r="H124" s="9">
        <v>181.14</v>
      </c>
    </row>
    <row r="125" ht="16.3" customHeight="1" spans="1:8">
      <c r="A125" s="5" t="s">
        <v>642</v>
      </c>
      <c r="B125" s="6" t="s">
        <v>643</v>
      </c>
      <c r="C125" s="6" t="s">
        <v>637</v>
      </c>
      <c r="D125" s="6" t="s">
        <v>644</v>
      </c>
      <c r="E125" s="5" t="s">
        <v>163</v>
      </c>
      <c r="F125" s="10">
        <v>22.446</v>
      </c>
      <c r="G125" s="10">
        <v>1.656</v>
      </c>
      <c r="H125" s="9">
        <v>37.17</v>
      </c>
    </row>
    <row r="126" ht="16.3" customHeight="1" spans="1:8">
      <c r="A126" s="5" t="s">
        <v>645</v>
      </c>
      <c r="B126" s="6" t="s">
        <v>646</v>
      </c>
      <c r="C126" s="6" t="s">
        <v>647</v>
      </c>
      <c r="D126" s="6" t="s">
        <v>648</v>
      </c>
      <c r="E126" s="5" t="s">
        <v>163</v>
      </c>
      <c r="F126" s="10">
        <v>72.106</v>
      </c>
      <c r="G126" s="10">
        <v>2.611</v>
      </c>
      <c r="H126" s="9">
        <v>188.27</v>
      </c>
    </row>
    <row r="127" ht="27.9" customHeight="1" spans="1:8">
      <c r="A127" s="5" t="s">
        <v>649</v>
      </c>
      <c r="B127" s="6" t="s">
        <v>650</v>
      </c>
      <c r="C127" s="6" t="s">
        <v>651</v>
      </c>
      <c r="D127" s="6" t="s">
        <v>652</v>
      </c>
      <c r="E127" s="5" t="s">
        <v>163</v>
      </c>
      <c r="F127" s="10">
        <v>64.777</v>
      </c>
      <c r="G127" s="10">
        <v>22.466</v>
      </c>
      <c r="H127" s="9">
        <v>1455.28</v>
      </c>
    </row>
    <row r="128" ht="27.9" customHeight="1" spans="1:8">
      <c r="A128" s="5" t="s">
        <v>653</v>
      </c>
      <c r="B128" s="6" t="s">
        <v>654</v>
      </c>
      <c r="C128" s="6" t="s">
        <v>651</v>
      </c>
      <c r="D128" s="6" t="s">
        <v>655</v>
      </c>
      <c r="E128" s="5" t="s">
        <v>163</v>
      </c>
      <c r="F128" s="10">
        <v>7.858</v>
      </c>
      <c r="G128" s="10">
        <v>36.643</v>
      </c>
      <c r="H128" s="9">
        <v>287.93</v>
      </c>
    </row>
    <row r="129" ht="16.3" customHeight="1" spans="1:8">
      <c r="A129" s="5" t="s">
        <v>656</v>
      </c>
      <c r="B129" s="6" t="s">
        <v>657</v>
      </c>
      <c r="C129" s="6" t="s">
        <v>658</v>
      </c>
      <c r="D129" s="6" t="s">
        <v>659</v>
      </c>
      <c r="E129" s="5" t="s">
        <v>163</v>
      </c>
      <c r="F129" s="10">
        <v>79.254</v>
      </c>
      <c r="G129" s="10">
        <v>1.513</v>
      </c>
      <c r="H129" s="9">
        <v>119.91</v>
      </c>
    </row>
    <row r="130" ht="16.3" customHeight="1" spans="1:8">
      <c r="A130" s="5" t="s">
        <v>660</v>
      </c>
      <c r="B130" s="6" t="s">
        <v>661</v>
      </c>
      <c r="C130" s="6" t="s">
        <v>662</v>
      </c>
      <c r="D130" s="6" t="s">
        <v>663</v>
      </c>
      <c r="E130" s="5" t="s">
        <v>198</v>
      </c>
      <c r="F130" s="10">
        <v>133.818</v>
      </c>
      <c r="G130" s="10">
        <v>0.047</v>
      </c>
      <c r="H130" s="9">
        <v>6.29</v>
      </c>
    </row>
    <row r="131" ht="25.6" customHeight="1" spans="1:8">
      <c r="A131" s="1" t="s">
        <v>305</v>
      </c>
      <c r="B131" s="1"/>
      <c r="C131" s="1"/>
      <c r="D131" s="1"/>
      <c r="E131" s="1"/>
      <c r="F131" s="1"/>
      <c r="G131" s="1"/>
      <c r="H131" s="1"/>
    </row>
    <row r="132" ht="17.85" customHeight="1" spans="1:8">
      <c r="A132" s="2" t="s">
        <v>0</v>
      </c>
      <c r="B132" s="2"/>
      <c r="C132" s="2"/>
      <c r="D132" s="2"/>
      <c r="E132" s="2"/>
      <c r="F132" s="2"/>
      <c r="G132" s="2"/>
      <c r="H132" s="2"/>
    </row>
    <row r="133" ht="17.05" customHeight="1" spans="1:8">
      <c r="A133" s="3" t="s">
        <v>6</v>
      </c>
      <c r="B133" s="3"/>
      <c r="C133" s="3"/>
      <c r="D133" s="3"/>
      <c r="E133" s="3"/>
      <c r="F133" s="3"/>
      <c r="G133" s="2" t="s">
        <v>664</v>
      </c>
      <c r="H133" s="2"/>
    </row>
    <row r="134" ht="31" customHeight="1" spans="1:8">
      <c r="A134" s="4" t="s">
        <v>8</v>
      </c>
      <c r="B134" s="4" t="s">
        <v>307</v>
      </c>
      <c r="C134" s="4" t="s">
        <v>308</v>
      </c>
      <c r="D134" s="4" t="s">
        <v>309</v>
      </c>
      <c r="E134" s="4" t="s">
        <v>310</v>
      </c>
      <c r="F134" s="5" t="s">
        <v>311</v>
      </c>
      <c r="G134" s="4" t="s">
        <v>312</v>
      </c>
      <c r="H134" s="5" t="s">
        <v>77</v>
      </c>
    </row>
    <row r="135" ht="16.3" customHeight="1" spans="1:8">
      <c r="A135" s="5" t="s">
        <v>665</v>
      </c>
      <c r="B135" s="6" t="s">
        <v>666</v>
      </c>
      <c r="C135" s="6" t="s">
        <v>667</v>
      </c>
      <c r="D135" s="6" t="s">
        <v>668</v>
      </c>
      <c r="E135" s="5" t="s">
        <v>198</v>
      </c>
      <c r="F135" s="10">
        <v>18.27</v>
      </c>
      <c r="G135" s="10">
        <v>1.654</v>
      </c>
      <c r="H135" s="9">
        <v>30.22</v>
      </c>
    </row>
    <row r="136" ht="16.3" customHeight="1" spans="1:8">
      <c r="A136" s="5" t="s">
        <v>669</v>
      </c>
      <c r="B136" s="6" t="s">
        <v>670</v>
      </c>
      <c r="C136" s="6" t="s">
        <v>667</v>
      </c>
      <c r="D136" s="6" t="s">
        <v>671</v>
      </c>
      <c r="E136" s="5" t="s">
        <v>198</v>
      </c>
      <c r="F136" s="10">
        <v>44.66</v>
      </c>
      <c r="G136" s="10">
        <v>1.057</v>
      </c>
      <c r="H136" s="9">
        <v>47.21</v>
      </c>
    </row>
    <row r="137" ht="16.3" customHeight="1" spans="1:8">
      <c r="A137" s="5" t="s">
        <v>672</v>
      </c>
      <c r="B137" s="6" t="s">
        <v>673</v>
      </c>
      <c r="C137" s="6" t="s">
        <v>674</v>
      </c>
      <c r="D137" s="6" t="s">
        <v>675</v>
      </c>
      <c r="E137" s="5" t="s">
        <v>198</v>
      </c>
      <c r="F137" s="10">
        <v>18.54</v>
      </c>
      <c r="G137" s="10">
        <v>2.609</v>
      </c>
      <c r="H137" s="9">
        <v>48.37</v>
      </c>
    </row>
    <row r="138" ht="16.3" customHeight="1" spans="1:8">
      <c r="A138" s="5" t="s">
        <v>676</v>
      </c>
      <c r="B138" s="6" t="s">
        <v>677</v>
      </c>
      <c r="C138" s="6" t="s">
        <v>678</v>
      </c>
      <c r="D138" s="6" t="s">
        <v>164</v>
      </c>
      <c r="E138" s="5" t="s">
        <v>168</v>
      </c>
      <c r="F138" s="10">
        <v>267.635</v>
      </c>
      <c r="G138" s="10">
        <v>0.099</v>
      </c>
      <c r="H138" s="9">
        <v>26.5</v>
      </c>
    </row>
    <row r="139" ht="16.3" customHeight="1" spans="1:8">
      <c r="A139" s="5" t="s">
        <v>679</v>
      </c>
      <c r="B139" s="6" t="s">
        <v>680</v>
      </c>
      <c r="C139" s="6" t="s">
        <v>681</v>
      </c>
      <c r="D139" s="6" t="s">
        <v>682</v>
      </c>
      <c r="E139" s="5" t="s">
        <v>168</v>
      </c>
      <c r="F139" s="10">
        <v>3.727</v>
      </c>
      <c r="G139" s="10">
        <v>29.713</v>
      </c>
      <c r="H139" s="9">
        <v>110.75</v>
      </c>
    </row>
    <row r="140" ht="16.3" customHeight="1" spans="1:8">
      <c r="A140" s="5" t="s">
        <v>683</v>
      </c>
      <c r="B140" s="6" t="s">
        <v>684</v>
      </c>
      <c r="C140" s="6" t="s">
        <v>685</v>
      </c>
      <c r="D140" s="6" t="s">
        <v>686</v>
      </c>
      <c r="E140" s="5" t="s">
        <v>168</v>
      </c>
      <c r="F140" s="10">
        <v>17.101</v>
      </c>
      <c r="G140" s="10">
        <v>3.103</v>
      </c>
      <c r="H140" s="9">
        <v>53.07</v>
      </c>
    </row>
    <row r="141" ht="16.3" customHeight="1" spans="1:8">
      <c r="A141" s="5" t="s">
        <v>687</v>
      </c>
      <c r="B141" s="6" t="s">
        <v>688</v>
      </c>
      <c r="C141" s="6" t="s">
        <v>689</v>
      </c>
      <c r="D141" s="6" t="s">
        <v>0</v>
      </c>
      <c r="E141" s="5" t="s">
        <v>323</v>
      </c>
      <c r="F141" s="10">
        <v>11.529</v>
      </c>
      <c r="G141" s="10">
        <v>6.096</v>
      </c>
      <c r="H141" s="9">
        <v>70.28</v>
      </c>
    </row>
    <row r="142" ht="16.3" customHeight="1" spans="1:8">
      <c r="A142" s="5" t="s">
        <v>690</v>
      </c>
      <c r="B142" s="6" t="s">
        <v>691</v>
      </c>
      <c r="C142" s="6" t="s">
        <v>692</v>
      </c>
      <c r="D142" s="6" t="s">
        <v>0</v>
      </c>
      <c r="E142" s="5" t="s">
        <v>693</v>
      </c>
      <c r="F142" s="10">
        <v>9.889</v>
      </c>
      <c r="G142" s="10">
        <v>0.552</v>
      </c>
      <c r="H142" s="9">
        <v>5.46</v>
      </c>
    </row>
    <row r="143" ht="16.3" customHeight="1" spans="1:8">
      <c r="A143" s="5" t="s">
        <v>694</v>
      </c>
      <c r="B143" s="6" t="s">
        <v>695</v>
      </c>
      <c r="C143" s="6" t="s">
        <v>696</v>
      </c>
      <c r="D143" s="6" t="s">
        <v>0</v>
      </c>
      <c r="E143" s="5" t="s">
        <v>85</v>
      </c>
      <c r="F143" s="10">
        <v>1.987</v>
      </c>
      <c r="G143" s="10">
        <v>3.231</v>
      </c>
      <c r="H143" s="9">
        <v>6.42</v>
      </c>
    </row>
    <row r="144" ht="16.3" customHeight="1" spans="1:8">
      <c r="A144" s="5" t="s">
        <v>697</v>
      </c>
      <c r="B144" s="6" t="s">
        <v>695</v>
      </c>
      <c r="C144" s="6" t="s">
        <v>696</v>
      </c>
      <c r="D144" s="6" t="s">
        <v>0</v>
      </c>
      <c r="E144" s="5" t="s">
        <v>85</v>
      </c>
      <c r="F144" s="10">
        <v>0.149</v>
      </c>
      <c r="G144" s="10">
        <v>3.28</v>
      </c>
      <c r="H144" s="9">
        <v>0.49</v>
      </c>
    </row>
    <row r="145" ht="16.3" customHeight="1" spans="1:8">
      <c r="A145" s="5" t="s">
        <v>698</v>
      </c>
      <c r="B145" s="6" t="s">
        <v>699</v>
      </c>
      <c r="C145" s="6" t="s">
        <v>700</v>
      </c>
      <c r="D145" s="6" t="s">
        <v>701</v>
      </c>
      <c r="E145" s="5" t="s">
        <v>198</v>
      </c>
      <c r="F145" s="10">
        <v>4.385</v>
      </c>
      <c r="G145" s="10">
        <v>0.866</v>
      </c>
      <c r="H145" s="9">
        <v>3.8</v>
      </c>
    </row>
    <row r="146" ht="16.3" customHeight="1" spans="1:8">
      <c r="A146" s="5" t="s">
        <v>702</v>
      </c>
      <c r="B146" s="6" t="s">
        <v>703</v>
      </c>
      <c r="C146" s="6" t="s">
        <v>704</v>
      </c>
      <c r="D146" s="6" t="s">
        <v>705</v>
      </c>
      <c r="E146" s="5" t="s">
        <v>91</v>
      </c>
      <c r="F146" s="10">
        <v>0.072</v>
      </c>
      <c r="G146" s="10">
        <v>41.044</v>
      </c>
      <c r="H146" s="9">
        <v>2.96</v>
      </c>
    </row>
    <row r="147" ht="16.3" customHeight="1" spans="1:8">
      <c r="A147" s="5" t="s">
        <v>706</v>
      </c>
      <c r="B147" s="6" t="s">
        <v>707</v>
      </c>
      <c r="C147" s="6" t="s">
        <v>708</v>
      </c>
      <c r="D147" s="6" t="s">
        <v>0</v>
      </c>
      <c r="E147" s="5" t="s">
        <v>709</v>
      </c>
      <c r="F147" s="10">
        <v>139.044</v>
      </c>
      <c r="G147" s="10">
        <v>1</v>
      </c>
      <c r="H147" s="9">
        <v>139.04</v>
      </c>
    </row>
    <row r="148" ht="27.9" customHeight="1" spans="1:8">
      <c r="A148" s="5" t="s">
        <v>710</v>
      </c>
      <c r="B148" s="6" t="s">
        <v>711</v>
      </c>
      <c r="C148" s="6" t="s">
        <v>708</v>
      </c>
      <c r="D148" s="6" t="s">
        <v>0</v>
      </c>
      <c r="E148" s="5" t="s">
        <v>317</v>
      </c>
      <c r="F148" s="10">
        <v>1155.776</v>
      </c>
      <c r="G148" s="10">
        <v>1</v>
      </c>
      <c r="H148" s="9">
        <v>1155.78</v>
      </c>
    </row>
    <row r="149" ht="16.3" customHeight="1" spans="1:8">
      <c r="A149" s="5" t="s">
        <v>712</v>
      </c>
      <c r="B149" s="6" t="s">
        <v>711</v>
      </c>
      <c r="C149" s="6" t="s">
        <v>708</v>
      </c>
      <c r="D149" s="6" t="s">
        <v>0</v>
      </c>
      <c r="E149" s="5" t="s">
        <v>317</v>
      </c>
      <c r="F149" s="10">
        <v>745.035</v>
      </c>
      <c r="G149" s="10">
        <v>1</v>
      </c>
      <c r="H149" s="9">
        <v>745.03</v>
      </c>
    </row>
    <row r="150" ht="16.3" customHeight="1" spans="1:8">
      <c r="A150" s="5" t="s">
        <v>713</v>
      </c>
      <c r="B150" s="6" t="s">
        <v>714</v>
      </c>
      <c r="C150" s="6" t="s">
        <v>715</v>
      </c>
      <c r="D150" s="6" t="s">
        <v>0</v>
      </c>
      <c r="E150" s="5" t="s">
        <v>317</v>
      </c>
      <c r="F150" s="10">
        <v>54.439</v>
      </c>
      <c r="G150" s="10">
        <v>0.985</v>
      </c>
      <c r="H150" s="9">
        <v>53.62</v>
      </c>
    </row>
    <row r="151" ht="16.3" customHeight="1" spans="1:8">
      <c r="A151" s="5" t="s">
        <v>716</v>
      </c>
      <c r="B151" s="6" t="s">
        <v>717</v>
      </c>
      <c r="C151" s="6" t="s">
        <v>166</v>
      </c>
      <c r="D151" s="6" t="s">
        <v>0</v>
      </c>
      <c r="E151" s="5" t="s">
        <v>198</v>
      </c>
      <c r="F151" s="10">
        <v>2</v>
      </c>
      <c r="G151" s="10">
        <v>963.683</v>
      </c>
      <c r="H151" s="9">
        <v>1927.37</v>
      </c>
    </row>
    <row r="152" ht="16.3" customHeight="1" spans="1:8">
      <c r="A152" s="5" t="s">
        <v>718</v>
      </c>
      <c r="B152" s="6" t="s">
        <v>717</v>
      </c>
      <c r="C152" s="6" t="s">
        <v>161</v>
      </c>
      <c r="D152" s="6" t="s">
        <v>0</v>
      </c>
      <c r="E152" s="5" t="s">
        <v>163</v>
      </c>
      <c r="F152" s="10">
        <v>4.6</v>
      </c>
      <c r="G152" s="10">
        <v>970.385</v>
      </c>
      <c r="H152" s="9">
        <v>4463.77</v>
      </c>
    </row>
    <row r="153" ht="16.3" customHeight="1" spans="1:8">
      <c r="A153" s="5" t="s">
        <v>719</v>
      </c>
      <c r="B153" s="6" t="s">
        <v>720</v>
      </c>
      <c r="C153" s="6" t="s">
        <v>721</v>
      </c>
      <c r="D153" s="6" t="s">
        <v>0</v>
      </c>
      <c r="E153" s="5" t="s">
        <v>198</v>
      </c>
      <c r="F153" s="10">
        <v>5</v>
      </c>
      <c r="G153" s="10">
        <v>34.247</v>
      </c>
      <c r="H153" s="9">
        <v>171.24</v>
      </c>
    </row>
    <row r="154" ht="16.3" customHeight="1" spans="1:8">
      <c r="A154" s="5" t="s">
        <v>722</v>
      </c>
      <c r="B154" s="6" t="s">
        <v>720</v>
      </c>
      <c r="C154" s="6" t="s">
        <v>721</v>
      </c>
      <c r="D154" s="6" t="s">
        <v>0</v>
      </c>
      <c r="E154" s="5" t="s">
        <v>198</v>
      </c>
      <c r="F154" s="10">
        <v>16</v>
      </c>
      <c r="G154" s="10">
        <v>17.72</v>
      </c>
      <c r="H154" s="9">
        <v>283.52</v>
      </c>
    </row>
    <row r="155" ht="16.3" customHeight="1" spans="1:8">
      <c r="A155" s="5" t="s">
        <v>723</v>
      </c>
      <c r="B155" s="6" t="s">
        <v>724</v>
      </c>
      <c r="C155" s="6" t="s">
        <v>243</v>
      </c>
      <c r="D155" s="6" t="s">
        <v>0</v>
      </c>
      <c r="E155" s="5" t="s">
        <v>189</v>
      </c>
      <c r="F155" s="10">
        <v>3</v>
      </c>
      <c r="G155" s="10">
        <v>7828.198</v>
      </c>
      <c r="H155" s="9">
        <v>23484.59</v>
      </c>
    </row>
    <row r="156" ht="27.9" customHeight="1" spans="1:8">
      <c r="A156" s="5" t="s">
        <v>725</v>
      </c>
      <c r="B156" s="6" t="s">
        <v>726</v>
      </c>
      <c r="C156" s="6" t="s">
        <v>727</v>
      </c>
      <c r="D156" s="6" t="s">
        <v>728</v>
      </c>
      <c r="E156" s="5" t="s">
        <v>85</v>
      </c>
      <c r="F156" s="10">
        <v>1.766</v>
      </c>
      <c r="G156" s="10">
        <v>352.175</v>
      </c>
      <c r="H156" s="9">
        <v>621.87</v>
      </c>
    </row>
    <row r="157" ht="27.9" customHeight="1" spans="1:8">
      <c r="A157" s="5" t="s">
        <v>729</v>
      </c>
      <c r="B157" s="6" t="s">
        <v>730</v>
      </c>
      <c r="C157" s="6" t="s">
        <v>727</v>
      </c>
      <c r="D157" s="6" t="s">
        <v>731</v>
      </c>
      <c r="E157" s="5" t="s">
        <v>85</v>
      </c>
      <c r="F157" s="10">
        <v>0.18</v>
      </c>
      <c r="G157" s="10">
        <v>317.987</v>
      </c>
      <c r="H157" s="9">
        <v>57.09</v>
      </c>
    </row>
    <row r="158" ht="27.9" customHeight="1" spans="1:8">
      <c r="A158" s="5" t="s">
        <v>732</v>
      </c>
      <c r="B158" s="6" t="s">
        <v>733</v>
      </c>
      <c r="C158" s="6" t="s">
        <v>727</v>
      </c>
      <c r="D158" s="6" t="s">
        <v>734</v>
      </c>
      <c r="E158" s="5" t="s">
        <v>85</v>
      </c>
      <c r="F158" s="10">
        <v>2.511</v>
      </c>
      <c r="G158" s="10">
        <v>286.667</v>
      </c>
      <c r="H158" s="9">
        <v>719.83</v>
      </c>
    </row>
    <row r="159" ht="16.3" customHeight="1" spans="1:8">
      <c r="A159" s="5" t="s">
        <v>735</v>
      </c>
      <c r="B159" s="6" t="s">
        <v>736</v>
      </c>
      <c r="C159" s="6" t="s">
        <v>737</v>
      </c>
      <c r="D159" s="6" t="s">
        <v>738</v>
      </c>
      <c r="E159" s="5" t="s">
        <v>85</v>
      </c>
      <c r="F159" s="10">
        <v>0.739</v>
      </c>
      <c r="G159" s="10">
        <v>226.552</v>
      </c>
      <c r="H159" s="9">
        <v>167.47</v>
      </c>
    </row>
    <row r="160" ht="16.3" customHeight="1" spans="1:8">
      <c r="A160" s="5" t="s">
        <v>739</v>
      </c>
      <c r="B160" s="6" t="s">
        <v>740</v>
      </c>
      <c r="C160" s="6" t="s">
        <v>741</v>
      </c>
      <c r="D160" s="6" t="s">
        <v>0</v>
      </c>
      <c r="E160" s="5" t="s">
        <v>85</v>
      </c>
      <c r="F160" s="10">
        <v>0.097</v>
      </c>
      <c r="G160" s="10">
        <v>523.665</v>
      </c>
      <c r="H160" s="9">
        <v>50.99</v>
      </c>
    </row>
    <row r="161" ht="39.55" customHeight="1" spans="1:8">
      <c r="A161" s="5" t="s">
        <v>742</v>
      </c>
      <c r="B161" s="6" t="s">
        <v>743</v>
      </c>
      <c r="C161" s="6" t="s">
        <v>744</v>
      </c>
      <c r="D161" s="6" t="s">
        <v>745</v>
      </c>
      <c r="E161" s="5" t="s">
        <v>85</v>
      </c>
      <c r="F161" s="10">
        <v>0.889</v>
      </c>
      <c r="G161" s="10">
        <v>331.128</v>
      </c>
      <c r="H161" s="9">
        <v>294.31</v>
      </c>
    </row>
    <row r="162" ht="16.3" customHeight="1" spans="1:8">
      <c r="A162" s="5" t="s">
        <v>746</v>
      </c>
      <c r="B162" s="6" t="s">
        <v>0</v>
      </c>
      <c r="C162" s="5" t="s">
        <v>747</v>
      </c>
      <c r="D162" s="6" t="s">
        <v>0</v>
      </c>
      <c r="E162" s="5" t="s">
        <v>0</v>
      </c>
      <c r="F162" s="7" t="s">
        <v>0</v>
      </c>
      <c r="G162" s="7" t="s">
        <v>0</v>
      </c>
      <c r="H162" s="7" t="s">
        <v>0</v>
      </c>
    </row>
    <row r="163" ht="16.3" customHeight="1" spans="1:8">
      <c r="A163" s="5" t="s">
        <v>12</v>
      </c>
      <c r="B163" s="6" t="s">
        <v>748</v>
      </c>
      <c r="C163" s="6" t="s">
        <v>749</v>
      </c>
      <c r="D163" s="6" t="s">
        <v>0</v>
      </c>
      <c r="E163" s="5" t="s">
        <v>189</v>
      </c>
      <c r="F163" s="10">
        <v>5</v>
      </c>
      <c r="G163" s="10">
        <v>69.585</v>
      </c>
      <c r="H163" s="9">
        <v>347.93</v>
      </c>
    </row>
    <row r="164" ht="16.3" customHeight="1" spans="1:8">
      <c r="A164" s="5" t="s">
        <v>29</v>
      </c>
      <c r="B164" s="6" t="s">
        <v>748</v>
      </c>
      <c r="C164" s="6" t="s">
        <v>750</v>
      </c>
      <c r="D164" s="6" t="s">
        <v>0</v>
      </c>
      <c r="E164" s="5" t="s">
        <v>189</v>
      </c>
      <c r="F164" s="10">
        <v>1</v>
      </c>
      <c r="G164" s="10">
        <v>2308.018</v>
      </c>
      <c r="H164" s="9">
        <v>2308.02</v>
      </c>
    </row>
    <row r="165" ht="16.3" customHeight="1" spans="1:8">
      <c r="A165" s="5" t="s">
        <v>54</v>
      </c>
      <c r="B165" s="6" t="s">
        <v>748</v>
      </c>
      <c r="C165" s="6" t="s">
        <v>749</v>
      </c>
      <c r="D165" s="6" t="s">
        <v>0</v>
      </c>
      <c r="E165" s="5" t="s">
        <v>189</v>
      </c>
      <c r="F165" s="10">
        <v>16</v>
      </c>
      <c r="G165" s="10">
        <v>45.706</v>
      </c>
      <c r="H165" s="9">
        <v>731.3</v>
      </c>
    </row>
    <row r="166" ht="16.3" customHeight="1" spans="1:8">
      <c r="A166" s="5" t="s">
        <v>92</v>
      </c>
      <c r="B166" s="6" t="s">
        <v>751</v>
      </c>
      <c r="C166" s="6" t="s">
        <v>752</v>
      </c>
      <c r="D166" s="6" t="s">
        <v>0</v>
      </c>
      <c r="E166" s="5" t="s">
        <v>189</v>
      </c>
      <c r="F166" s="10">
        <v>3</v>
      </c>
      <c r="G166" s="10">
        <v>5222.487</v>
      </c>
      <c r="H166" s="9">
        <v>15667.46</v>
      </c>
    </row>
    <row r="167" ht="16.3" customHeight="1" spans="1:8">
      <c r="A167" s="5" t="s">
        <v>753</v>
      </c>
      <c r="B167" s="6" t="s">
        <v>0</v>
      </c>
      <c r="C167" s="5" t="s">
        <v>754</v>
      </c>
      <c r="D167" s="6" t="s">
        <v>0</v>
      </c>
      <c r="E167" s="5" t="s">
        <v>0</v>
      </c>
      <c r="F167" s="7" t="s">
        <v>0</v>
      </c>
      <c r="G167" s="7" t="s">
        <v>0</v>
      </c>
      <c r="H167" s="7" t="s">
        <v>0</v>
      </c>
    </row>
    <row r="168" ht="16.3" customHeight="1" spans="1:8">
      <c r="A168" s="5" t="s">
        <v>12</v>
      </c>
      <c r="B168" s="6" t="s">
        <v>755</v>
      </c>
      <c r="C168" s="6" t="s">
        <v>756</v>
      </c>
      <c r="D168" s="6" t="s">
        <v>757</v>
      </c>
      <c r="E168" s="5" t="s">
        <v>758</v>
      </c>
      <c r="F168" s="10">
        <v>0.125</v>
      </c>
      <c r="G168" s="10">
        <v>6.03</v>
      </c>
      <c r="H168" s="9">
        <v>0.76</v>
      </c>
    </row>
    <row r="169" ht="16.3" customHeight="1" spans="1:8">
      <c r="A169" s="5" t="s">
        <v>29</v>
      </c>
      <c r="B169" s="6" t="s">
        <v>759</v>
      </c>
      <c r="C169" s="6" t="s">
        <v>760</v>
      </c>
      <c r="D169" s="6" t="s">
        <v>0</v>
      </c>
      <c r="E169" s="5" t="s">
        <v>758</v>
      </c>
      <c r="F169" s="10">
        <v>0.102</v>
      </c>
      <c r="G169" s="10">
        <v>39.84</v>
      </c>
      <c r="H169" s="9">
        <v>4.08</v>
      </c>
    </row>
    <row r="170" ht="16.3" customHeight="1" spans="1:8">
      <c r="A170" s="5" t="s">
        <v>54</v>
      </c>
      <c r="B170" s="6" t="s">
        <v>761</v>
      </c>
      <c r="C170" s="6" t="s">
        <v>762</v>
      </c>
      <c r="D170" s="6" t="s">
        <v>0</v>
      </c>
      <c r="E170" s="5" t="s">
        <v>758</v>
      </c>
      <c r="F170" s="10">
        <v>0.377</v>
      </c>
      <c r="G170" s="10">
        <v>5.51</v>
      </c>
      <c r="H170" s="9">
        <v>2.08</v>
      </c>
    </row>
    <row r="171" ht="25.6" customHeight="1" spans="1:8">
      <c r="A171" s="1" t="s">
        <v>305</v>
      </c>
      <c r="B171" s="1"/>
      <c r="C171" s="1"/>
      <c r="D171" s="1"/>
      <c r="E171" s="1"/>
      <c r="F171" s="1"/>
      <c r="G171" s="1"/>
      <c r="H171" s="1"/>
    </row>
    <row r="172" ht="17.85" customHeight="1" spans="1:8">
      <c r="A172" s="2" t="s">
        <v>0</v>
      </c>
      <c r="B172" s="2"/>
      <c r="C172" s="2"/>
      <c r="D172" s="2"/>
      <c r="E172" s="2"/>
      <c r="F172" s="2"/>
      <c r="G172" s="2"/>
      <c r="H172" s="2"/>
    </row>
    <row r="173" ht="17.05" customHeight="1" spans="1:8">
      <c r="A173" s="3" t="s">
        <v>6</v>
      </c>
      <c r="B173" s="3"/>
      <c r="C173" s="3"/>
      <c r="D173" s="3"/>
      <c r="E173" s="3"/>
      <c r="F173" s="3"/>
      <c r="G173" s="2" t="s">
        <v>763</v>
      </c>
      <c r="H173" s="2"/>
    </row>
    <row r="174" ht="31" customHeight="1" spans="1:8">
      <c r="A174" s="4" t="s">
        <v>8</v>
      </c>
      <c r="B174" s="4" t="s">
        <v>307</v>
      </c>
      <c r="C174" s="4" t="s">
        <v>308</v>
      </c>
      <c r="D174" s="4" t="s">
        <v>309</v>
      </c>
      <c r="E174" s="4" t="s">
        <v>310</v>
      </c>
      <c r="F174" s="5" t="s">
        <v>311</v>
      </c>
      <c r="G174" s="4" t="s">
        <v>312</v>
      </c>
      <c r="H174" s="5" t="s">
        <v>77</v>
      </c>
    </row>
    <row r="175" ht="16.3" customHeight="1" spans="1:8">
      <c r="A175" s="5" t="s">
        <v>92</v>
      </c>
      <c r="B175" s="6" t="s">
        <v>764</v>
      </c>
      <c r="C175" s="6" t="s">
        <v>765</v>
      </c>
      <c r="D175" s="6" t="s">
        <v>0</v>
      </c>
      <c r="E175" s="5" t="s">
        <v>758</v>
      </c>
      <c r="F175" s="10">
        <v>0.2</v>
      </c>
      <c r="G175" s="10">
        <v>4.89</v>
      </c>
      <c r="H175" s="9">
        <v>0.98</v>
      </c>
    </row>
    <row r="176" ht="16.3" customHeight="1" spans="1:8">
      <c r="A176" s="5" t="s">
        <v>97</v>
      </c>
      <c r="B176" s="6" t="s">
        <v>766</v>
      </c>
      <c r="C176" s="6" t="s">
        <v>767</v>
      </c>
      <c r="D176" s="6" t="s">
        <v>768</v>
      </c>
      <c r="E176" s="5" t="s">
        <v>758</v>
      </c>
      <c r="F176" s="10">
        <v>0.713</v>
      </c>
      <c r="G176" s="10">
        <v>166.768</v>
      </c>
      <c r="H176" s="9">
        <v>118.89</v>
      </c>
    </row>
    <row r="177" ht="16.3" customHeight="1" spans="1:8">
      <c r="A177" s="5" t="s">
        <v>102</v>
      </c>
      <c r="B177" s="6" t="s">
        <v>769</v>
      </c>
      <c r="C177" s="6" t="s">
        <v>770</v>
      </c>
      <c r="D177" s="6" t="s">
        <v>771</v>
      </c>
      <c r="E177" s="5" t="s">
        <v>758</v>
      </c>
      <c r="F177" s="10">
        <v>0.09</v>
      </c>
      <c r="G177" s="10">
        <v>538.647</v>
      </c>
      <c r="H177" s="9">
        <v>48.73</v>
      </c>
    </row>
    <row r="178" ht="16.3" customHeight="1" spans="1:8">
      <c r="A178" s="5" t="s">
        <v>106</v>
      </c>
      <c r="B178" s="6" t="s">
        <v>772</v>
      </c>
      <c r="C178" s="6" t="s">
        <v>773</v>
      </c>
      <c r="D178" s="6" t="s">
        <v>774</v>
      </c>
      <c r="E178" s="5" t="s">
        <v>758</v>
      </c>
      <c r="F178" s="10">
        <v>0.676</v>
      </c>
      <c r="G178" s="10">
        <v>604.217</v>
      </c>
      <c r="H178" s="9">
        <v>408.36</v>
      </c>
    </row>
    <row r="179" ht="16.3" customHeight="1" spans="1:8">
      <c r="A179" s="5" t="s">
        <v>111</v>
      </c>
      <c r="B179" s="6" t="s">
        <v>775</v>
      </c>
      <c r="C179" s="6" t="s">
        <v>776</v>
      </c>
      <c r="D179" s="6" t="s">
        <v>777</v>
      </c>
      <c r="E179" s="5" t="s">
        <v>758</v>
      </c>
      <c r="F179" s="10">
        <v>0.144</v>
      </c>
      <c r="G179" s="10">
        <v>839.113</v>
      </c>
      <c r="H179" s="9">
        <v>121.23</v>
      </c>
    </row>
    <row r="180" ht="16.3" customHeight="1" spans="1:8">
      <c r="A180" s="5" t="s">
        <v>115</v>
      </c>
      <c r="B180" s="6" t="s">
        <v>778</v>
      </c>
      <c r="C180" s="6" t="s">
        <v>779</v>
      </c>
      <c r="D180" s="6" t="s">
        <v>780</v>
      </c>
      <c r="E180" s="5" t="s">
        <v>758</v>
      </c>
      <c r="F180" s="10">
        <v>0.06</v>
      </c>
      <c r="G180" s="10">
        <v>161.188</v>
      </c>
      <c r="H180" s="9">
        <v>9.67</v>
      </c>
    </row>
    <row r="181" ht="16.3" customHeight="1" spans="1:8">
      <c r="A181" s="5" t="s">
        <v>119</v>
      </c>
      <c r="B181" s="6" t="s">
        <v>781</v>
      </c>
      <c r="C181" s="6" t="s">
        <v>782</v>
      </c>
      <c r="D181" s="6" t="s">
        <v>783</v>
      </c>
      <c r="E181" s="5" t="s">
        <v>758</v>
      </c>
      <c r="F181" s="10">
        <v>0.192</v>
      </c>
      <c r="G181" s="10">
        <v>27.16</v>
      </c>
      <c r="H181" s="9">
        <v>5.21</v>
      </c>
    </row>
    <row r="182" ht="16.3" customHeight="1" spans="1:8">
      <c r="A182" s="5" t="s">
        <v>123</v>
      </c>
      <c r="B182" s="6" t="s">
        <v>784</v>
      </c>
      <c r="C182" s="6" t="s">
        <v>782</v>
      </c>
      <c r="D182" s="6" t="s">
        <v>785</v>
      </c>
      <c r="E182" s="5" t="s">
        <v>758</v>
      </c>
      <c r="F182" s="10">
        <v>0.069</v>
      </c>
      <c r="G182" s="10">
        <v>24.638</v>
      </c>
      <c r="H182" s="9">
        <v>1.69</v>
      </c>
    </row>
    <row r="183" ht="16.3" customHeight="1" spans="1:8">
      <c r="A183" s="5" t="s">
        <v>127</v>
      </c>
      <c r="B183" s="6" t="s">
        <v>786</v>
      </c>
      <c r="C183" s="6" t="s">
        <v>787</v>
      </c>
      <c r="D183" s="6" t="s">
        <v>788</v>
      </c>
      <c r="E183" s="5" t="s">
        <v>758</v>
      </c>
      <c r="F183" s="10">
        <v>0.042</v>
      </c>
      <c r="G183" s="10">
        <v>54.398</v>
      </c>
      <c r="H183" s="9">
        <v>2.31</v>
      </c>
    </row>
    <row r="184" ht="16.3" customHeight="1" spans="1:8">
      <c r="A184" s="5" t="s">
        <v>131</v>
      </c>
      <c r="B184" s="6" t="s">
        <v>789</v>
      </c>
      <c r="C184" s="6" t="s">
        <v>787</v>
      </c>
      <c r="D184" s="6" t="s">
        <v>790</v>
      </c>
      <c r="E184" s="5" t="s">
        <v>758</v>
      </c>
      <c r="F184" s="10">
        <v>1.685</v>
      </c>
      <c r="G184" s="10">
        <v>79.463</v>
      </c>
      <c r="H184" s="9">
        <v>133.86</v>
      </c>
    </row>
    <row r="185" ht="16.3" customHeight="1" spans="1:8">
      <c r="A185" s="5" t="s">
        <v>135</v>
      </c>
      <c r="B185" s="6" t="s">
        <v>791</v>
      </c>
      <c r="C185" s="6" t="s">
        <v>792</v>
      </c>
      <c r="D185" s="6" t="s">
        <v>0</v>
      </c>
      <c r="E185" s="5" t="s">
        <v>758</v>
      </c>
      <c r="F185" s="10">
        <v>0.005</v>
      </c>
      <c r="G185" s="10">
        <v>60.84</v>
      </c>
      <c r="H185" s="9">
        <v>0.28</v>
      </c>
    </row>
    <row r="186" ht="16.3" customHeight="1" spans="1:8">
      <c r="A186" s="5" t="s">
        <v>140</v>
      </c>
      <c r="B186" s="6" t="s">
        <v>793</v>
      </c>
      <c r="C186" s="6" t="s">
        <v>794</v>
      </c>
      <c r="D186" s="6" t="s">
        <v>795</v>
      </c>
      <c r="E186" s="5" t="s">
        <v>758</v>
      </c>
      <c r="F186" s="10">
        <v>0.009</v>
      </c>
      <c r="G186" s="10">
        <v>31.424</v>
      </c>
      <c r="H186" s="9">
        <v>0.29</v>
      </c>
    </row>
    <row r="187" ht="16.3" customHeight="1" spans="1:8">
      <c r="A187" s="5" t="s">
        <v>145</v>
      </c>
      <c r="B187" s="6" t="s">
        <v>796</v>
      </c>
      <c r="C187" s="6" t="s">
        <v>797</v>
      </c>
      <c r="D187" s="6" t="s">
        <v>798</v>
      </c>
      <c r="E187" s="5" t="s">
        <v>758</v>
      </c>
      <c r="F187" s="10">
        <v>0.005</v>
      </c>
      <c r="G187" s="10">
        <v>16.431</v>
      </c>
      <c r="H187" s="9">
        <v>0.08</v>
      </c>
    </row>
    <row r="188" ht="16.3" customHeight="1" spans="1:8">
      <c r="A188" s="5" t="s">
        <v>150</v>
      </c>
      <c r="B188" s="6" t="s">
        <v>799</v>
      </c>
      <c r="C188" s="6" t="s">
        <v>800</v>
      </c>
      <c r="D188" s="6" t="s">
        <v>0</v>
      </c>
      <c r="E188" s="5" t="s">
        <v>317</v>
      </c>
      <c r="F188" s="10">
        <v>242.088</v>
      </c>
      <c r="G188" s="10">
        <v>1</v>
      </c>
      <c r="H188" s="9">
        <v>242.09</v>
      </c>
    </row>
  </sheetData>
  <mergeCells count="20">
    <mergeCell ref="A1:H1"/>
    <mergeCell ref="A2:H2"/>
    <mergeCell ref="A3:F3"/>
    <mergeCell ref="G3:H3"/>
    <mergeCell ref="A45:H45"/>
    <mergeCell ref="A46:H46"/>
    <mergeCell ref="A47:F47"/>
    <mergeCell ref="G47:H47"/>
    <mergeCell ref="A88:H88"/>
    <mergeCell ref="A89:H89"/>
    <mergeCell ref="A90:F90"/>
    <mergeCell ref="G90:H90"/>
    <mergeCell ref="A131:H131"/>
    <mergeCell ref="A132:H132"/>
    <mergeCell ref="A133:F133"/>
    <mergeCell ref="G133:H133"/>
    <mergeCell ref="A171:H171"/>
    <mergeCell ref="A172:H172"/>
    <mergeCell ref="A173:F173"/>
    <mergeCell ref="G173:H173"/>
  </mergeCells>
  <pageMargins left="0.78740157480315" right="0" top="0.78740157480315" bottom="0" header="0" footer="0"/>
  <pageSetup paperSize="9" orientation="portrait"/>
  <headerFooter/>
  <rowBreaks count="4" manualBreakCount="4">
    <brk id="44" max="16383" man="1"/>
    <brk id="87" max="16383" man="1"/>
    <brk id="130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2025-07-03T17:37:00Z</dcterms:created>
  <dcterms:modified xsi:type="dcterms:W3CDTF">2025-07-15T07:53:49Z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92C026BDAD9D4743BB757A50EFA32559_12</vt:lpwstr>
  </property>
  <property fmtid="{D5CDD505-2E9C-101B-9397-08002B2CF9AE}" pid="3" name="KSOProductBuildVer">
    <vt:lpwstr>2052-12.1.0.16399</vt:lpwstr>
  </property>
</Properties>
</file>